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6830" windowHeight="7935" activeTab="0"/>
  </bookViews>
  <sheets>
    <sheet name="ДС 3" sheetId="1" r:id="rId1"/>
  </sheets>
  <definedNames/>
  <calcPr fullCalcOnLoad="1"/>
</workbook>
</file>

<file path=xl/sharedStrings.xml><?xml version="1.0" encoding="utf-8"?>
<sst xmlns="http://schemas.openxmlformats.org/spreadsheetml/2006/main" count="1392" uniqueCount="78">
  <si>
    <t>3. Показатели по поступлениям и выплатам учреждения (тыс.руб.)</t>
  </si>
  <si>
    <t>МБДОУ детский сад № 3</t>
  </si>
  <si>
    <t>№п/п</t>
  </si>
  <si>
    <t>Наименование показателя</t>
  </si>
  <si>
    <t>Код по бюджетной классификации операции сектора государственного управления</t>
  </si>
  <si>
    <t>Текущий финансовый 2012 год</t>
  </si>
  <si>
    <t>Плановый период  2013год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</si>
  <si>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</si>
  <si>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</si>
  <si>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</si>
  <si>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(*)</t>
  </si>
  <si>
    <t>1.</t>
  </si>
  <si>
    <t>Планируемый остаток средств на начало планируемого года</t>
  </si>
  <si>
    <t>Х</t>
  </si>
  <si>
    <t>2.</t>
  </si>
  <si>
    <t xml:space="preserve">Поступления всего, </t>
  </si>
  <si>
    <t>в том числе:</t>
  </si>
  <si>
    <t>субсидии на выполнение муниципального задания</t>
  </si>
  <si>
    <t>целевые субсидии бюджетные инвестиции поступления от оказания учреждением (подразделением) услуг (выполнения работ), предоставление которых для граждан и юридических лиц, осуществляется на платной основе,                                        всего,</t>
  </si>
  <si>
    <t>услуга №1</t>
  </si>
  <si>
    <t>услуга №2</t>
  </si>
  <si>
    <t>поступления от иной приносящей доход деятельности,                                 всего</t>
  </si>
  <si>
    <t>поступления от реализации ценных бумаг</t>
  </si>
  <si>
    <t>3.</t>
  </si>
  <si>
    <t>Планируемый остаток средств на конец планируемого года</t>
  </si>
  <si>
    <t>4.</t>
  </si>
  <si>
    <t>Выплаты всего,</t>
  </si>
  <si>
    <t>оплата труда и начисления на выплаты по оплате труда                                    всего,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</si>
  <si>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</si>
  <si>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</si>
  <si>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</si>
  <si>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</si>
  <si>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 (услуг) всего,</t>
  </si>
  <si>
    <t>услуги связи</t>
  </si>
  <si>
    <t>транспортные услуги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</si>
  <si>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</si>
  <si>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</si>
  <si>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</si>
  <si>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электроэнергии</t>
  </si>
  <si>
    <t>оплата водоснабжения</t>
  </si>
  <si>
    <t>арендная плата за пользование имуществом</t>
  </si>
  <si>
    <t>работы (услуги) по содержанию имущества</t>
  </si>
  <si>
    <t>прочие работы (услуги)</t>
  </si>
  <si>
    <t>безвозмездные перечисления организациям                                       всего,</t>
  </si>
  <si>
    <t xml:space="preserve">безвозмездные перечисления государственным и муниципальным организациям                                      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</si>
  <si>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</si>
  <si>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</si>
  <si>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</si>
  <si>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</si>
  <si>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</si>
  <si>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</si>
  <si>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</si>
  <si>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</si>
  <si>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</si>
  <si>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5.</t>
  </si>
  <si>
    <t>Поступление финансовых активов  всего,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</si>
  <si>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</si>
  <si>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</si>
  <si>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6.</t>
  </si>
  <si>
    <t>Справочно:</t>
  </si>
  <si>
    <t>Объем публичных обязательств</t>
  </si>
  <si>
    <t>07  01   4209900     001</t>
  </si>
  <si>
    <t>07 01  5210278   дети-инвалиды</t>
  </si>
  <si>
    <t>Плановый период  2013 год</t>
  </si>
  <si>
    <t>7950701 программа развития</t>
  </si>
  <si>
    <t>07    01   7950702         ЦП  информатизации</t>
  </si>
  <si>
    <t>07   01   7950902    демографическая</t>
  </si>
  <si>
    <t>10 03 5058602  льготы ЖКХ</t>
  </si>
  <si>
    <t>10 04 5201000 возмещение родительской платы</t>
  </si>
  <si>
    <t>иная деятельность</t>
  </si>
  <si>
    <t>07 01 7950904 энергосберегающая</t>
  </si>
  <si>
    <t>Заведующий МБДОУ детский сад №3 г.Вяземский                                    Т.В.Леонтьева</t>
  </si>
  <si>
    <t>Директор МКУ "ЦБУ и РМО"                                                                        О.Б.Лис</t>
  </si>
  <si>
    <t>Главный бухгалтер                                                                                  О.В.Добровольская</t>
  </si>
  <si>
    <t>Исполнитель                                                                                           Е.Н.Черепанова</t>
  </si>
  <si>
    <t>29 декабря  2012</t>
  </si>
  <si>
    <t xml:space="preserve">3  39  68 </t>
  </si>
  <si>
    <t>Текущий финансовый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</si>
</sst>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3"/>
  <sheetViews>
    <sheetView tabSelected="1" zoomScalePageLayoutView="0" workbookViewId="0" topLeftCell="A1">
      <pane xSplit="1" ySplit="10" topLeftCell="B1029" activePane="bottomRight" state="frozen"/>
      <selection pane="topLeft" activeCell="G589" sqref="G589:H589"/>
      <selection pane="topRight" activeCell="G589" sqref="G589:H589"/>
      <selection pane="bottomLeft" activeCell="G589" sqref="G589:H589"/>
      <selection pane="bottomRight" activeCell="F516" sqref="F516:J516"/>
    </sheetView>
  </sheetViews>
  <sheetFormatPr defaultColWidth="9.00390625" defaultRowHeight="12.75"/>
  <cols>
    <col min="1" max="1" width="5.75390625" style="0" customWidth="1"/>
    <col min="8" max="8" width="3.00390625" style="0" customWidth="1"/>
    <col min="10" max="10" width="3.25390625" style="0" customWidth="1"/>
    <col min="11" max="11" width="6.75390625" style="0" customWidth="1"/>
    <col min="13" max="13" width="3.875" style="0" customWidth="1"/>
    <col min="15" max="15" width="3.625" style="0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J2" s="1" t="s">
        <v>1</v>
      </c>
    </row>
    <row r="4" spans="1:15" ht="12.75">
      <c r="A4" s="9" t="s">
        <v>2</v>
      </c>
      <c r="B4" s="9" t="s">
        <v>3</v>
      </c>
      <c r="C4" s="9"/>
      <c r="D4" s="9"/>
      <c r="E4" s="13" t="s">
        <v>4</v>
      </c>
      <c r="F4" s="9" t="s">
        <v>77</v>
      </c>
      <c r="G4" s="9"/>
      <c r="H4" s="9"/>
      <c r="I4" s="9"/>
      <c r="J4" s="9"/>
      <c r="K4" s="9" t="s">
        <v>6</v>
      </c>
      <c r="L4" s="9"/>
      <c r="M4" s="9"/>
      <c r="N4" s="9"/>
      <c r="O4" s="9"/>
    </row>
    <row r="5" spans="1:15" ht="12.75">
      <c r="A5" s="9"/>
      <c r="B5" s="9"/>
      <c r="C5" s="9"/>
      <c r="D5" s="9"/>
      <c r="E5" s="14"/>
      <c r="F5" s="9" t="s">
        <v>7</v>
      </c>
      <c r="G5" s="9" t="s">
        <v>8</v>
      </c>
      <c r="H5" s="9"/>
      <c r="I5" s="9"/>
      <c r="J5" s="9"/>
      <c r="K5" s="9" t="s">
        <v>7</v>
      </c>
      <c r="L5" s="9" t="s">
        <v>8</v>
      </c>
      <c r="M5" s="9"/>
      <c r="N5" s="9"/>
      <c r="O5" s="9"/>
    </row>
    <row r="6" spans="1:15" ht="12.75">
      <c r="A6" s="9"/>
      <c r="B6" s="9"/>
      <c r="C6" s="9"/>
      <c r="D6" s="9"/>
      <c r="E6" s="14"/>
      <c r="F6" s="9"/>
      <c r="G6" s="15" t="s">
        <v>9</v>
      </c>
      <c r="H6" s="16"/>
      <c r="I6" s="9" t="s">
        <v>10</v>
      </c>
      <c r="J6" s="9"/>
      <c r="K6" s="9"/>
      <c r="L6" s="15" t="s">
        <v>9</v>
      </c>
      <c r="M6" s="16"/>
      <c r="N6" s="9" t="s">
        <v>10</v>
      </c>
      <c r="O6" s="9"/>
    </row>
    <row r="7" spans="1:15" ht="12.75">
      <c r="A7" s="9"/>
      <c r="B7" s="9"/>
      <c r="C7" s="9"/>
      <c r="D7" s="9"/>
      <c r="E7" s="14"/>
      <c r="F7" s="9"/>
      <c r="G7" s="17"/>
      <c r="H7" s="18"/>
      <c r="I7" s="9"/>
      <c r="J7" s="9"/>
      <c r="K7" s="9"/>
      <c r="L7" s="17"/>
      <c r="M7" s="18"/>
      <c r="N7" s="9"/>
      <c r="O7" s="9"/>
    </row>
    <row r="8" spans="1:15" ht="12.75">
      <c r="A8" s="9"/>
      <c r="B8" s="9"/>
      <c r="C8" s="9"/>
      <c r="D8" s="9"/>
      <c r="E8" s="14"/>
      <c r="F8" s="9"/>
      <c r="G8" s="17"/>
      <c r="H8" s="18"/>
      <c r="I8" s="9"/>
      <c r="J8" s="9"/>
      <c r="K8" s="9"/>
      <c r="L8" s="17"/>
      <c r="M8" s="18"/>
      <c r="N8" s="9"/>
      <c r="O8" s="9"/>
    </row>
    <row r="9" spans="1:15" ht="12.75">
      <c r="A9" s="9"/>
      <c r="B9" s="9"/>
      <c r="C9" s="9"/>
      <c r="D9" s="9"/>
      <c r="E9" s="14"/>
      <c r="F9" s="9"/>
      <c r="G9" s="17"/>
      <c r="H9" s="18"/>
      <c r="I9" s="9"/>
      <c r="J9" s="9"/>
      <c r="K9" s="9"/>
      <c r="L9" s="17"/>
      <c r="M9" s="18"/>
      <c r="N9" s="9"/>
      <c r="O9" s="9"/>
    </row>
    <row r="10" spans="1:15" ht="12.75">
      <c r="A10" s="9"/>
      <c r="B10" s="9"/>
      <c r="C10" s="9"/>
      <c r="D10" s="9"/>
      <c r="E10" s="14"/>
      <c r="F10" s="9"/>
      <c r="G10" s="17"/>
      <c r="H10" s="18"/>
      <c r="I10" s="9"/>
      <c r="J10" s="9"/>
      <c r="K10" s="9"/>
      <c r="L10" s="19"/>
      <c r="M10" s="20"/>
      <c r="N10" s="9"/>
      <c r="O10" s="9"/>
    </row>
    <row r="11" spans="1:15" ht="12.75">
      <c r="A11" s="3">
        <v>1</v>
      </c>
      <c r="B11" s="12">
        <v>2</v>
      </c>
      <c r="C11" s="12"/>
      <c r="D11" s="12"/>
      <c r="E11" s="3">
        <v>3</v>
      </c>
      <c r="F11" s="3">
        <v>4</v>
      </c>
      <c r="G11" s="12">
        <v>5</v>
      </c>
      <c r="H11" s="12"/>
      <c r="I11" s="12">
        <v>6</v>
      </c>
      <c r="J11" s="12"/>
      <c r="K11" s="3">
        <v>7</v>
      </c>
      <c r="L11" s="12">
        <v>8</v>
      </c>
      <c r="M11" s="12"/>
      <c r="N11" s="12">
        <v>9</v>
      </c>
      <c r="O11" s="12"/>
    </row>
    <row r="12" spans="1:15" s="6" customFormat="1" ht="20.25" customHeight="1">
      <c r="A12" s="4" t="s">
        <v>11</v>
      </c>
      <c r="B12" s="11" t="s">
        <v>12</v>
      </c>
      <c r="C12" s="11"/>
      <c r="D12" s="11"/>
      <c r="E12" s="2" t="s">
        <v>13</v>
      </c>
      <c r="F12" s="5">
        <f aca="true" t="shared" si="0" ref="F12:F43">G12+I12</f>
        <v>0</v>
      </c>
      <c r="G12" s="9">
        <f>G76+G140+G204+G268+G332+G396+G460+G524+G588+G652+G716+G780+G844+G908+G972</f>
        <v>0</v>
      </c>
      <c r="H12" s="9"/>
      <c r="I12" s="9">
        <f>I76+I140+I204+I268+I332+I396+I460+I524+I588+I652+I716+I780+I844+I908+I972</f>
        <v>0</v>
      </c>
      <c r="J12" s="9"/>
      <c r="K12" s="5">
        <f aca="true" t="shared" si="1" ref="K12:K43">L12+N12</f>
        <v>0</v>
      </c>
      <c r="L12" s="9">
        <f>L76+L140+L204+L268+L332+L396+L460+L524+L588+L652+L716+L780+L844+L908+L972</f>
        <v>0</v>
      </c>
      <c r="M12" s="9"/>
      <c r="N12" s="9">
        <f>N76+N140+N204+N268+N332+N396+N460+N524+N588+N652+N716+N780+N844+N908+N972</f>
        <v>0</v>
      </c>
      <c r="O12" s="9"/>
    </row>
    <row r="13" spans="1:15" s="6" customFormat="1" ht="12.75">
      <c r="A13" s="7" t="s">
        <v>14</v>
      </c>
      <c r="B13" s="11" t="s">
        <v>15</v>
      </c>
      <c r="C13" s="11"/>
      <c r="D13" s="11"/>
      <c r="E13" s="2" t="s">
        <v>13</v>
      </c>
      <c r="F13" s="5">
        <f t="shared" si="0"/>
        <v>15105117</v>
      </c>
      <c r="G13" s="10">
        <f>G15+G16+G20</f>
        <v>15105117</v>
      </c>
      <c r="H13" s="10"/>
      <c r="I13" s="10">
        <f>I15+I16+I20</f>
        <v>0</v>
      </c>
      <c r="J13" s="10"/>
      <c r="K13" s="5">
        <f t="shared" si="1"/>
        <v>0</v>
      </c>
      <c r="L13" s="10">
        <f>L15+L16+L20</f>
        <v>0</v>
      </c>
      <c r="M13" s="10"/>
      <c r="N13" s="10">
        <f>N15+N16+N20</f>
        <v>0</v>
      </c>
      <c r="O13" s="10"/>
    </row>
    <row r="14" spans="1:15" s="6" customFormat="1" ht="12.75">
      <c r="A14" s="21"/>
      <c r="B14" s="11" t="s">
        <v>16</v>
      </c>
      <c r="C14" s="11"/>
      <c r="D14" s="11"/>
      <c r="E14" s="2" t="s">
        <v>13</v>
      </c>
      <c r="F14" s="5">
        <f t="shared" si="0"/>
        <v>0</v>
      </c>
      <c r="G14" s="9"/>
      <c r="H14" s="9"/>
      <c r="I14" s="9"/>
      <c r="J14" s="9"/>
      <c r="K14" s="5">
        <f t="shared" si="1"/>
        <v>0</v>
      </c>
      <c r="L14" s="9"/>
      <c r="M14" s="9"/>
      <c r="N14" s="9"/>
      <c r="O14" s="9"/>
    </row>
    <row r="15" spans="1:15" s="6" customFormat="1" ht="21" customHeight="1">
      <c r="A15" s="21"/>
      <c r="B15" s="11" t="s">
        <v>17</v>
      </c>
      <c r="C15" s="11"/>
      <c r="D15" s="11"/>
      <c r="E15" s="2" t="s">
        <v>13</v>
      </c>
      <c r="F15" s="5">
        <f t="shared" si="0"/>
        <v>11194871</v>
      </c>
      <c r="G15" s="9">
        <f>G79+G143+G207+G271+G335+G399+G463+G527+G591+G655+G719+G783+G847+G911+G975</f>
        <v>11194871</v>
      </c>
      <c r="H15" s="9"/>
      <c r="I15" s="9">
        <f>I79+I143+I207+I271+I335+I399+I463+I527+I591+I655+I719+I783+I847+I911+I975</f>
        <v>0</v>
      </c>
      <c r="J15" s="9"/>
      <c r="K15" s="5">
        <f t="shared" si="1"/>
        <v>0</v>
      </c>
      <c r="L15" s="9">
        <f>L79+L143+L207+L271+L335+L399+L463+L527+L591+L655+L719+L783+L847+L911+L975</f>
        <v>0</v>
      </c>
      <c r="M15" s="9"/>
      <c r="N15" s="9">
        <f>N79+N143+N207+N271+N335+N399+N463+N527+N591+N655+N719+N783+N847+N911+N975</f>
        <v>0</v>
      </c>
      <c r="O15" s="9"/>
    </row>
    <row r="16" spans="1:15" s="6" customFormat="1" ht="81" customHeight="1">
      <c r="A16" s="21"/>
      <c r="B16" s="11" t="s">
        <v>18</v>
      </c>
      <c r="C16" s="11"/>
      <c r="D16" s="11"/>
      <c r="E16" s="2" t="s">
        <v>13</v>
      </c>
      <c r="F16" s="5">
        <f t="shared" si="0"/>
        <v>2268946</v>
      </c>
      <c r="G16" s="9">
        <f>G80+G144+G208+G272+G336+G400+G464+G528+G592+G656+G720+G784+G848+G912+G976</f>
        <v>2268946</v>
      </c>
      <c r="H16" s="9"/>
      <c r="I16" s="9">
        <f>I80+I144+I208+I272+I336+I400+I464+I528+I592+I656+I720+I784+I848+I912+I976</f>
        <v>0</v>
      </c>
      <c r="J16" s="9"/>
      <c r="K16" s="5">
        <f t="shared" si="1"/>
        <v>0</v>
      </c>
      <c r="L16" s="10">
        <f>L18+L19</f>
        <v>0</v>
      </c>
      <c r="M16" s="10"/>
      <c r="N16" s="10">
        <f>N18+N19</f>
        <v>0</v>
      </c>
      <c r="O16" s="10"/>
    </row>
    <row r="17" spans="1:15" s="6" customFormat="1" ht="12.75">
      <c r="A17" s="21"/>
      <c r="B17" s="11" t="s">
        <v>16</v>
      </c>
      <c r="C17" s="11"/>
      <c r="D17" s="11"/>
      <c r="E17" s="2" t="s">
        <v>13</v>
      </c>
      <c r="F17" s="5">
        <f t="shared" si="0"/>
        <v>0</v>
      </c>
      <c r="G17" s="9"/>
      <c r="H17" s="9"/>
      <c r="I17" s="9"/>
      <c r="J17" s="9"/>
      <c r="K17" s="5">
        <f t="shared" si="1"/>
        <v>0</v>
      </c>
      <c r="L17" s="9"/>
      <c r="M17" s="9"/>
      <c r="N17" s="9"/>
      <c r="O17" s="9"/>
    </row>
    <row r="18" spans="1:15" s="6" customFormat="1" ht="12.75">
      <c r="A18" s="21"/>
      <c r="B18" s="11" t="s">
        <v>19</v>
      </c>
      <c r="C18" s="11"/>
      <c r="D18" s="11"/>
      <c r="E18" s="2" t="s">
        <v>13</v>
      </c>
      <c r="F18" s="5">
        <f t="shared" si="0"/>
        <v>0</v>
      </c>
      <c r="G18" s="9">
        <f>G82+G146+G210+G274+G338+G402+G466+G530+G594+G658+G722+G786+G850+G914+G978</f>
        <v>0</v>
      </c>
      <c r="H18" s="9"/>
      <c r="I18" s="9">
        <f>I82+I146+I210+I274+I338+I402+I466+I530+I594+I658+I722+I786+I850+I914+I978</f>
        <v>0</v>
      </c>
      <c r="J18" s="9"/>
      <c r="K18" s="5">
        <f t="shared" si="1"/>
        <v>0</v>
      </c>
      <c r="L18" s="9">
        <f>L82+L146+L210+L274+L338+L402+L466+L530+L594+L658+L722+L786+L850+L914+L978</f>
        <v>0</v>
      </c>
      <c r="M18" s="9"/>
      <c r="N18" s="9">
        <f>N82+N146+N210+N274+N338+N402+N466+N530+N594+N658+N722+N786+N850+N914+N978</f>
        <v>0</v>
      </c>
      <c r="O18" s="9"/>
    </row>
    <row r="19" spans="1:15" s="6" customFormat="1" ht="12.75">
      <c r="A19" s="21"/>
      <c r="B19" s="11" t="s">
        <v>20</v>
      </c>
      <c r="C19" s="11"/>
      <c r="D19" s="11"/>
      <c r="E19" s="2" t="s">
        <v>13</v>
      </c>
      <c r="F19" s="5">
        <f t="shared" si="0"/>
        <v>0</v>
      </c>
      <c r="G19" s="9">
        <f>G83+G147+G211+G275+G339+G403+G467+G531+G595+G659+G723+G787+G851+G915+G979</f>
        <v>0</v>
      </c>
      <c r="H19" s="9"/>
      <c r="I19" s="9">
        <f>I83+I147+I211+I275+I339+I403+I467+I531+I595+I659+I723+I787+I851+I915+I979</f>
        <v>0</v>
      </c>
      <c r="J19" s="9"/>
      <c r="K19" s="5">
        <f t="shared" si="1"/>
        <v>0</v>
      </c>
      <c r="L19" s="9">
        <f>L83+L147+L211+L275+L339+L403+L467+L531+L595+L659+L723+L787+L851+L915+L979</f>
        <v>0</v>
      </c>
      <c r="M19" s="9"/>
      <c r="N19" s="9">
        <f>N83+N147+N211+N275+N339+N403+N467+N531+N595+N659+N723+N787+N851+N915+N979</f>
        <v>0</v>
      </c>
      <c r="O19" s="9"/>
    </row>
    <row r="20" spans="1:15" s="6" customFormat="1" ht="28.5" customHeight="1">
      <c r="A20" s="21"/>
      <c r="B20" s="11" t="s">
        <v>21</v>
      </c>
      <c r="C20" s="11"/>
      <c r="D20" s="11"/>
      <c r="E20" s="2" t="s">
        <v>13</v>
      </c>
      <c r="F20" s="5">
        <f t="shared" si="0"/>
        <v>1641300</v>
      </c>
      <c r="G20" s="9">
        <f>G84+G148+G212+G276+G340+G404+G468+G532+G596+G660+G724+G788+G852+G916+G980</f>
        <v>1641300</v>
      </c>
      <c r="H20" s="9"/>
      <c r="I20" s="9">
        <f>I84+I148+I212+I276+I340+I404+I468+I532+I596+I660+I724+I788+I852+I916+I980</f>
        <v>0</v>
      </c>
      <c r="J20" s="9"/>
      <c r="K20" s="5">
        <f t="shared" si="1"/>
        <v>0</v>
      </c>
      <c r="L20" s="9">
        <f>L84+L148+L212+L276+L340+L404+L468+L532+L596+L660+L724+L788+L852+L916+L980</f>
        <v>0</v>
      </c>
      <c r="M20" s="9"/>
      <c r="N20" s="9">
        <f>N84+N148+N212+N276+N340+N404+N468+N532+N596+N660+N724+N788+N852+N916+N980</f>
        <v>0</v>
      </c>
      <c r="O20" s="9"/>
    </row>
    <row r="21" spans="1:15" s="6" customFormat="1" ht="12.75">
      <c r="A21" s="21"/>
      <c r="B21" s="11" t="s">
        <v>16</v>
      </c>
      <c r="C21" s="11"/>
      <c r="D21" s="11"/>
      <c r="E21" s="2" t="s">
        <v>13</v>
      </c>
      <c r="F21" s="5">
        <f t="shared" si="0"/>
        <v>0</v>
      </c>
      <c r="G21" s="9"/>
      <c r="H21" s="9"/>
      <c r="I21" s="9"/>
      <c r="J21" s="9"/>
      <c r="K21" s="5">
        <f t="shared" si="1"/>
        <v>0</v>
      </c>
      <c r="L21" s="9"/>
      <c r="M21" s="9"/>
      <c r="N21" s="9"/>
      <c r="O21" s="9"/>
    </row>
    <row r="22" spans="1:15" s="6" customFormat="1" ht="18" customHeight="1">
      <c r="A22" s="22"/>
      <c r="B22" s="11" t="s">
        <v>22</v>
      </c>
      <c r="C22" s="11"/>
      <c r="D22" s="11"/>
      <c r="E22" s="2" t="s">
        <v>13</v>
      </c>
      <c r="F22" s="5">
        <f t="shared" si="0"/>
        <v>0</v>
      </c>
      <c r="G22" s="9">
        <f>G86+G150+G214+G278+G342+G406+G470+G534+G598+G662+G726+G790+G854+G918+G982</f>
        <v>0</v>
      </c>
      <c r="H22" s="9"/>
      <c r="I22" s="9">
        <f>I86+I150+I214+I278+I342+I406+I470+I534+I598+I662+I726+I790+I854+I918+I982</f>
        <v>0</v>
      </c>
      <c r="J22" s="9"/>
      <c r="K22" s="5">
        <f t="shared" si="1"/>
        <v>0</v>
      </c>
      <c r="L22" s="9">
        <f>L86+L150+L214+L278+L342+L406+L470+L534+L598+L662+L726+L790+L854+L918+L982</f>
        <v>0</v>
      </c>
      <c r="M22" s="9"/>
      <c r="N22" s="9">
        <f>N86+N150+N214+N278+N342+N406+N470+N534+N598+N662+N726+N790+N854+N918+N982</f>
        <v>0</v>
      </c>
      <c r="O22" s="9"/>
    </row>
    <row r="23" spans="1:15" s="6" customFormat="1" ht="18.75" customHeight="1">
      <c r="A23" s="4" t="s">
        <v>23</v>
      </c>
      <c r="B23" s="11" t="s">
        <v>24</v>
      </c>
      <c r="C23" s="11"/>
      <c r="D23" s="11"/>
      <c r="E23" s="2" t="s">
        <v>13</v>
      </c>
      <c r="F23" s="5">
        <f t="shared" si="0"/>
        <v>0</v>
      </c>
      <c r="G23" s="9">
        <f>G87+G151+G215+G279+G343+G407+G471+G535+G599+G663+G727+G791+G855+G919+G983</f>
        <v>0</v>
      </c>
      <c r="H23" s="9"/>
      <c r="I23" s="9">
        <f>I87+I151+I215+I279+I343+I407+I471+I535+I599+I663+I727+I791+I855+I919+I983</f>
        <v>0</v>
      </c>
      <c r="J23" s="9"/>
      <c r="K23" s="5">
        <f t="shared" si="1"/>
        <v>0</v>
      </c>
      <c r="L23" s="9">
        <f>L87+L151+L215+L279+L343+L407+L471+L535+L599+L663+L727+L791+L855+L919+L983</f>
        <v>0</v>
      </c>
      <c r="M23" s="9"/>
      <c r="N23" s="9">
        <f>N87+N151+N215+N279+N343+N407+N471+N535+N599+N663+N727+N791+N855+N919+N983</f>
        <v>0</v>
      </c>
      <c r="O23" s="9"/>
    </row>
    <row r="24" spans="1:15" s="6" customFormat="1" ht="12.75">
      <c r="A24" s="7" t="s">
        <v>25</v>
      </c>
      <c r="B24" s="11" t="s">
        <v>26</v>
      </c>
      <c r="C24" s="11"/>
      <c r="D24" s="11"/>
      <c r="E24" s="2" t="s">
        <v>13</v>
      </c>
      <c r="F24" s="5">
        <f t="shared" si="0"/>
        <v>15105117</v>
      </c>
      <c r="G24" s="10">
        <f>G26+G31+G44+G47+G51+G52+G58</f>
        <v>15105117</v>
      </c>
      <c r="H24" s="10"/>
      <c r="I24" s="10">
        <f>I26+I31+I44+I47+I51+I52+I58</f>
        <v>0</v>
      </c>
      <c r="J24" s="10"/>
      <c r="K24" s="5">
        <f t="shared" si="1"/>
        <v>0</v>
      </c>
      <c r="L24" s="10">
        <f>L26+L31+L44+L47+L51+L52+L58</f>
        <v>0</v>
      </c>
      <c r="M24" s="10"/>
      <c r="N24" s="10">
        <f>N26+N31+N44+N47+N51+N52+N58</f>
        <v>0</v>
      </c>
      <c r="O24" s="10"/>
    </row>
    <row r="25" spans="1:15" s="6" customFormat="1" ht="12.75">
      <c r="A25" s="21"/>
      <c r="B25" s="11" t="s">
        <v>16</v>
      </c>
      <c r="C25" s="11"/>
      <c r="D25" s="11"/>
      <c r="E25" s="4"/>
      <c r="F25" s="5">
        <f t="shared" si="0"/>
        <v>0</v>
      </c>
      <c r="G25" s="9"/>
      <c r="H25" s="9"/>
      <c r="I25" s="9"/>
      <c r="J25" s="9"/>
      <c r="K25" s="5">
        <f t="shared" si="1"/>
        <v>0</v>
      </c>
      <c r="L25" s="9"/>
      <c r="M25" s="9"/>
      <c r="N25" s="9"/>
      <c r="O25" s="9"/>
    </row>
    <row r="26" spans="1:15" s="6" customFormat="1" ht="28.5" customHeight="1">
      <c r="A26" s="21"/>
      <c r="B26" s="11" t="s">
        <v>27</v>
      </c>
      <c r="C26" s="11"/>
      <c r="D26" s="11"/>
      <c r="E26" s="2">
        <v>210</v>
      </c>
      <c r="F26" s="5">
        <f t="shared" si="0"/>
        <v>8732226</v>
      </c>
      <c r="G26" s="10">
        <f>G28+G29+G30</f>
        <v>8732226</v>
      </c>
      <c r="H26" s="10"/>
      <c r="I26" s="10">
        <f>I28+I29+I30</f>
        <v>0</v>
      </c>
      <c r="J26" s="10"/>
      <c r="K26" s="5">
        <f t="shared" si="1"/>
        <v>0</v>
      </c>
      <c r="L26" s="10">
        <f>L28+L29+L30</f>
        <v>0</v>
      </c>
      <c r="M26" s="10"/>
      <c r="N26" s="10">
        <f>N28+N29+N30</f>
        <v>0</v>
      </c>
      <c r="O26" s="10"/>
    </row>
    <row r="27" spans="1:15" s="6" customFormat="1" ht="12.75">
      <c r="A27" s="21"/>
      <c r="B27" s="11" t="s">
        <v>28</v>
      </c>
      <c r="C27" s="11"/>
      <c r="D27" s="11"/>
      <c r="E27" s="4"/>
      <c r="F27" s="5">
        <f t="shared" si="0"/>
        <v>0</v>
      </c>
      <c r="G27" s="9"/>
      <c r="H27" s="9"/>
      <c r="I27" s="9"/>
      <c r="J27" s="9"/>
      <c r="K27" s="5">
        <f t="shared" si="1"/>
        <v>0</v>
      </c>
      <c r="L27" s="9"/>
      <c r="M27" s="9"/>
      <c r="N27" s="9"/>
      <c r="O27" s="9"/>
    </row>
    <row r="28" spans="1:15" s="6" customFormat="1" ht="12.75">
      <c r="A28" s="21"/>
      <c r="B28" s="11" t="s">
        <v>29</v>
      </c>
      <c r="C28" s="11"/>
      <c r="D28" s="11"/>
      <c r="E28" s="2">
        <v>211</v>
      </c>
      <c r="F28" s="5">
        <f t="shared" si="0"/>
        <v>6682815</v>
      </c>
      <c r="G28" s="9">
        <f>G92+G156+G220+G284+G348+G412+G476+G540+G604+G668+G732+G796+G860+G924+G988</f>
        <v>6682815</v>
      </c>
      <c r="H28" s="9"/>
      <c r="I28" s="9">
        <f>I92+I156+I220+I284+I348+I412+I476+I540+I604+I668+I732+I796+I860+I924+I988</f>
        <v>0</v>
      </c>
      <c r="J28" s="9"/>
      <c r="K28" s="5">
        <f t="shared" si="1"/>
        <v>0</v>
      </c>
      <c r="L28" s="9">
        <f>L92+L156+L220+L284+L348+L412+L476+L540+L604+L668+L732+L796+L860+L924+L988</f>
        <v>0</v>
      </c>
      <c r="M28" s="9"/>
      <c r="N28" s="9">
        <f>N92+N156+N220+N284+N348+N412+N476+N540+N604+N668+N732+N796+N860+N924+N988</f>
        <v>0</v>
      </c>
      <c r="O28" s="9"/>
    </row>
    <row r="29" spans="1:15" s="6" customFormat="1" ht="12.75">
      <c r="A29" s="21"/>
      <c r="B29" s="11" t="s">
        <v>30</v>
      </c>
      <c r="C29" s="11"/>
      <c r="D29" s="11"/>
      <c r="E29" s="2">
        <v>212</v>
      </c>
      <c r="F29" s="5">
        <f t="shared" si="0"/>
        <v>31200</v>
      </c>
      <c r="G29" s="9">
        <f>G93+G157+G221+G285+G349+G413+G477+G541+G605+G669+G733+G797+G861+G925+G989</f>
        <v>31200</v>
      </c>
      <c r="H29" s="9"/>
      <c r="I29" s="9">
        <f>I93+I157+I221+I285+I349+I413+I477+I541+I605+I669+I733+I797+I861+I925+I989</f>
        <v>0</v>
      </c>
      <c r="J29" s="9"/>
      <c r="K29" s="5">
        <f t="shared" si="1"/>
        <v>0</v>
      </c>
      <c r="L29" s="9">
        <f>L93+L157+L221+L285+L349+L413+L477+L541+L605+L669+L733+L797+L861+L925+L989</f>
        <v>0</v>
      </c>
      <c r="M29" s="9"/>
      <c r="N29" s="9">
        <f>N93+N157+N221+N285+N349+N413+N477+N541+N605+N669+N733+N797+N861+N925+N989</f>
        <v>0</v>
      </c>
      <c r="O29" s="9"/>
    </row>
    <row r="30" spans="1:15" s="6" customFormat="1" ht="18.75" customHeight="1">
      <c r="A30" s="21"/>
      <c r="B30" s="11" t="s">
        <v>31</v>
      </c>
      <c r="C30" s="11"/>
      <c r="D30" s="11"/>
      <c r="E30" s="2">
        <v>213</v>
      </c>
      <c r="F30" s="5">
        <f t="shared" si="0"/>
        <v>2018211</v>
      </c>
      <c r="G30" s="9">
        <f>G94+G158+G222+G286+G350+G414+G478+G542+G606+G670+G734+G798+G862+G926+G990</f>
        <v>2018211</v>
      </c>
      <c r="H30" s="9"/>
      <c r="I30" s="9">
        <f>I94+I158+I222+I286+I350+I414+I478+I542+I606+I670+I734+I798+I862+I926+I990</f>
        <v>0</v>
      </c>
      <c r="J30" s="9"/>
      <c r="K30" s="5">
        <f t="shared" si="1"/>
        <v>0</v>
      </c>
      <c r="L30" s="9">
        <f>L94+L158+L222+L286+L350+L414+L478+L542+L606+L670+L734+L798+L862+L926+L990</f>
        <v>0</v>
      </c>
      <c r="M30" s="9"/>
      <c r="N30" s="9">
        <f>N94+N158+N222+N286+N350+N414+N478+N542+N606+N670+N734+N798+N862+N926+N990</f>
        <v>0</v>
      </c>
      <c r="O30" s="9"/>
    </row>
    <row r="31" spans="1:15" s="6" customFormat="1" ht="12.75">
      <c r="A31" s="21"/>
      <c r="B31" s="11" t="s">
        <v>32</v>
      </c>
      <c r="C31" s="11"/>
      <c r="D31" s="11"/>
      <c r="E31" s="2">
        <v>220</v>
      </c>
      <c r="F31" s="5">
        <f t="shared" si="0"/>
        <v>2882658</v>
      </c>
      <c r="G31" s="10">
        <f>G33+G34+G35+G41+G42+G43</f>
        <v>2882658</v>
      </c>
      <c r="H31" s="10"/>
      <c r="I31" s="10">
        <f>I33+I34+I35+I41+I42+I43</f>
        <v>0</v>
      </c>
      <c r="J31" s="10"/>
      <c r="K31" s="5">
        <f t="shared" si="1"/>
        <v>0</v>
      </c>
      <c r="L31" s="10">
        <f>L33+L34+L35+L41+L42+L43</f>
        <v>0</v>
      </c>
      <c r="M31" s="10"/>
      <c r="N31" s="10">
        <f>N33+N34+N35+N41+N42+N43</f>
        <v>0</v>
      </c>
      <c r="O31" s="10"/>
    </row>
    <row r="32" spans="1:15" s="6" customFormat="1" ht="12.75">
      <c r="A32" s="21"/>
      <c r="B32" s="11" t="s">
        <v>28</v>
      </c>
      <c r="C32" s="11"/>
      <c r="D32" s="11"/>
      <c r="E32" s="4"/>
      <c r="F32" s="5">
        <f t="shared" si="0"/>
        <v>0</v>
      </c>
      <c r="G32" s="9"/>
      <c r="H32" s="9"/>
      <c r="I32" s="9"/>
      <c r="J32" s="9"/>
      <c r="K32" s="5">
        <f t="shared" si="1"/>
        <v>0</v>
      </c>
      <c r="L32" s="9"/>
      <c r="M32" s="9"/>
      <c r="N32" s="9"/>
      <c r="O32" s="9"/>
    </row>
    <row r="33" spans="1:15" s="6" customFormat="1" ht="12.75">
      <c r="A33" s="21"/>
      <c r="B33" s="11" t="s">
        <v>33</v>
      </c>
      <c r="C33" s="11"/>
      <c r="D33" s="11"/>
      <c r="E33" s="2">
        <v>221</v>
      </c>
      <c r="F33" s="5">
        <f t="shared" si="0"/>
        <v>22247</v>
      </c>
      <c r="G33" s="9">
        <f>G97+G161+G225+G289+G353+G417+G481+G545+G609+G673+G737+G801+G865+G929+G993</f>
        <v>22247</v>
      </c>
      <c r="H33" s="9"/>
      <c r="I33" s="9">
        <f>I97+I161+I225+I289+I353+I417+I481+I545+I609+I673+I737+I801+I865+I929+I993</f>
        <v>0</v>
      </c>
      <c r="J33" s="9"/>
      <c r="K33" s="5">
        <f t="shared" si="1"/>
        <v>0</v>
      </c>
      <c r="L33" s="9">
        <f>L97+L161+L225+L289+L353+L417+L481+L545+L609+L673+L737+L801+L865+L929+L993</f>
        <v>0</v>
      </c>
      <c r="M33" s="9"/>
      <c r="N33" s="9">
        <f>N97+N161+N225+N289+N353+N417+N481+N545+N609+N673+N737+N801+N865+N929+N993</f>
        <v>0</v>
      </c>
      <c r="O33" s="9"/>
    </row>
    <row r="34" spans="1:15" s="6" customFormat="1" ht="12.75">
      <c r="A34" s="21"/>
      <c r="B34" s="11" t="s">
        <v>34</v>
      </c>
      <c r="C34" s="11"/>
      <c r="D34" s="11"/>
      <c r="E34" s="2">
        <v>222</v>
      </c>
      <c r="F34" s="5">
        <f t="shared" si="0"/>
        <v>828</v>
      </c>
      <c r="G34" s="9">
        <f>G98+G162+G226+G290+G354+G418+G482+G546+G610+G674+G738+G802+G866+G930+G994</f>
        <v>828</v>
      </c>
      <c r="H34" s="9"/>
      <c r="I34" s="9">
        <f>I98+I162+I226+I290+I354+I418+I482+I546+I610+I674+I738+I802+I866+I930+I994</f>
        <v>0</v>
      </c>
      <c r="J34" s="9"/>
      <c r="K34" s="5">
        <f t="shared" si="1"/>
        <v>0</v>
      </c>
      <c r="L34" s="9">
        <f>L98+L162+L226+L290+L354+L418+L482+L546+L610+L674+L738+L802+L866+L930+L994</f>
        <v>0</v>
      </c>
      <c r="M34" s="9"/>
      <c r="N34" s="9">
        <f>N98+N162+N226+N290+N354+N418+N482+N546+N610+N674+N738+N802+N866+N930+N994</f>
        <v>0</v>
      </c>
      <c r="O34" s="9"/>
    </row>
    <row r="35" spans="1:15" s="6" customFormat="1" ht="12.75">
      <c r="A35" s="21"/>
      <c r="B35" s="11" t="s">
        <v>35</v>
      </c>
      <c r="C35" s="11"/>
      <c r="D35" s="11"/>
      <c r="E35" s="2">
        <v>223</v>
      </c>
      <c r="F35" s="5">
        <f t="shared" si="0"/>
        <v>1021000</v>
      </c>
      <c r="G35" s="10">
        <f>G37+G38+G39+G40</f>
        <v>1021000</v>
      </c>
      <c r="H35" s="10"/>
      <c r="I35" s="10">
        <f>I37+I38+I39+I40</f>
        <v>0</v>
      </c>
      <c r="J35" s="10"/>
      <c r="K35" s="5">
        <f t="shared" si="1"/>
        <v>0</v>
      </c>
      <c r="L35" s="10">
        <f>L37+L38+L39+L40</f>
        <v>0</v>
      </c>
      <c r="M35" s="10"/>
      <c r="N35" s="10">
        <f>N37+N38+N39+N40</f>
        <v>0</v>
      </c>
      <c r="O35" s="10"/>
    </row>
    <row r="36" spans="1:15" ht="12.75">
      <c r="A36" s="21"/>
      <c r="B36" s="11" t="s">
        <v>16</v>
      </c>
      <c r="C36" s="11"/>
      <c r="D36" s="11"/>
      <c r="E36" s="4"/>
      <c r="F36" s="5">
        <f t="shared" si="0"/>
        <v>0</v>
      </c>
      <c r="G36" s="9"/>
      <c r="H36" s="9"/>
      <c r="I36" s="9"/>
      <c r="J36" s="9"/>
      <c r="K36" s="5">
        <f t="shared" si="1"/>
        <v>0</v>
      </c>
      <c r="L36" s="9"/>
      <c r="M36" s="9"/>
      <c r="N36" s="9"/>
      <c r="O36" s="9"/>
    </row>
    <row r="37" spans="1:15" ht="20.25" customHeight="1">
      <c r="A37" s="21"/>
      <c r="B37" s="11" t="s">
        <v>36</v>
      </c>
      <c r="C37" s="11"/>
      <c r="D37" s="11"/>
      <c r="E37" s="2">
        <v>223</v>
      </c>
      <c r="F37" s="5">
        <f t="shared" si="0"/>
        <v>719353</v>
      </c>
      <c r="G37" s="9">
        <f aca="true" t="shared" si="2" ref="G37:G44">G101+G165+G229+G293+G357+G421+G485+G549+G613+G677+G741+G805+G869+G933+G997</f>
        <v>719353</v>
      </c>
      <c r="H37" s="9"/>
      <c r="I37" s="9">
        <f aca="true" t="shared" si="3" ref="I37:I44">I101+I165+I229+I293+I357+I421+I485+I549+I613+I677+I741+I805+I869+I933+I997</f>
        <v>0</v>
      </c>
      <c r="J37" s="9"/>
      <c r="K37" s="5">
        <f t="shared" si="1"/>
        <v>0</v>
      </c>
      <c r="L37" s="9">
        <f aca="true" t="shared" si="4" ref="L37:L44">L101+L165+L229+L293+L357+L421+L485+L549+L613+L677+L741+L805+L869+L933+L997</f>
        <v>0</v>
      </c>
      <c r="M37" s="9"/>
      <c r="N37" s="9">
        <f aca="true" t="shared" si="5" ref="N37:N44">N101+N165+N229+N293+N357+N421+N485+N549+N613+N677+N741+N805+N869+N933+N997</f>
        <v>0</v>
      </c>
      <c r="O37" s="9"/>
    </row>
    <row r="38" spans="1:15" ht="12.75">
      <c r="A38" s="21"/>
      <c r="B38" s="11" t="s">
        <v>37</v>
      </c>
      <c r="C38" s="11"/>
      <c r="D38" s="11"/>
      <c r="E38" s="2">
        <v>223</v>
      </c>
      <c r="F38" s="5">
        <f t="shared" si="0"/>
        <v>0</v>
      </c>
      <c r="G38" s="9">
        <f t="shared" si="2"/>
        <v>0</v>
      </c>
      <c r="H38" s="9"/>
      <c r="I38" s="9">
        <f t="shared" si="3"/>
        <v>0</v>
      </c>
      <c r="J38" s="9"/>
      <c r="K38" s="5">
        <f t="shared" si="1"/>
        <v>0</v>
      </c>
      <c r="L38" s="9">
        <f t="shared" si="4"/>
        <v>0</v>
      </c>
      <c r="M38" s="9"/>
      <c r="N38" s="9">
        <f t="shared" si="5"/>
        <v>0</v>
      </c>
      <c r="O38" s="9"/>
    </row>
    <row r="39" spans="1:15" ht="12.75">
      <c r="A39" s="21"/>
      <c r="B39" s="11" t="s">
        <v>38</v>
      </c>
      <c r="C39" s="11"/>
      <c r="D39" s="11"/>
      <c r="E39" s="2">
        <v>223</v>
      </c>
      <c r="F39" s="5">
        <f t="shared" si="0"/>
        <v>261166</v>
      </c>
      <c r="G39" s="9">
        <f t="shared" si="2"/>
        <v>261166</v>
      </c>
      <c r="H39" s="9"/>
      <c r="I39" s="9">
        <f t="shared" si="3"/>
        <v>0</v>
      </c>
      <c r="J39" s="9"/>
      <c r="K39" s="5">
        <f t="shared" si="1"/>
        <v>0</v>
      </c>
      <c r="L39" s="9">
        <f t="shared" si="4"/>
        <v>0</v>
      </c>
      <c r="M39" s="9"/>
      <c r="N39" s="9">
        <f t="shared" si="5"/>
        <v>0</v>
      </c>
      <c r="O39" s="9"/>
    </row>
    <row r="40" spans="1:15" ht="12.75">
      <c r="A40" s="21"/>
      <c r="B40" s="11" t="s">
        <v>39</v>
      </c>
      <c r="C40" s="11"/>
      <c r="D40" s="11"/>
      <c r="E40" s="2">
        <v>223</v>
      </c>
      <c r="F40" s="5">
        <f t="shared" si="0"/>
        <v>40481</v>
      </c>
      <c r="G40" s="9">
        <f t="shared" si="2"/>
        <v>40481</v>
      </c>
      <c r="H40" s="9"/>
      <c r="I40" s="9">
        <f t="shared" si="3"/>
        <v>0</v>
      </c>
      <c r="J40" s="9"/>
      <c r="K40" s="5">
        <f t="shared" si="1"/>
        <v>0</v>
      </c>
      <c r="L40" s="9">
        <f t="shared" si="4"/>
        <v>0</v>
      </c>
      <c r="M40" s="9"/>
      <c r="N40" s="9">
        <f t="shared" si="5"/>
        <v>0</v>
      </c>
      <c r="O40" s="9"/>
    </row>
    <row r="41" spans="1:15" ht="17.25" customHeight="1">
      <c r="A41" s="21"/>
      <c r="B41" s="11" t="s">
        <v>40</v>
      </c>
      <c r="C41" s="11"/>
      <c r="D41" s="11"/>
      <c r="E41" s="2">
        <v>224</v>
      </c>
      <c r="F41" s="5">
        <f t="shared" si="0"/>
        <v>0</v>
      </c>
      <c r="G41" s="9">
        <f t="shared" si="2"/>
        <v>0</v>
      </c>
      <c r="H41" s="9"/>
      <c r="I41" s="9">
        <f t="shared" si="3"/>
        <v>0</v>
      </c>
      <c r="J41" s="9"/>
      <c r="K41" s="5">
        <f t="shared" si="1"/>
        <v>0</v>
      </c>
      <c r="L41" s="9">
        <f t="shared" si="4"/>
        <v>0</v>
      </c>
      <c r="M41" s="9"/>
      <c r="N41" s="9">
        <f t="shared" si="5"/>
        <v>0</v>
      </c>
      <c r="O41" s="9"/>
    </row>
    <row r="42" spans="1:15" ht="18" customHeight="1">
      <c r="A42" s="21"/>
      <c r="B42" s="11" t="s">
        <v>41</v>
      </c>
      <c r="C42" s="11"/>
      <c r="D42" s="11"/>
      <c r="E42" s="2">
        <v>225</v>
      </c>
      <c r="F42" s="5">
        <f t="shared" si="0"/>
        <v>1631164</v>
      </c>
      <c r="G42" s="9">
        <f t="shared" si="2"/>
        <v>1631164</v>
      </c>
      <c r="H42" s="9"/>
      <c r="I42" s="9">
        <f t="shared" si="3"/>
        <v>0</v>
      </c>
      <c r="J42" s="9"/>
      <c r="K42" s="5">
        <f t="shared" si="1"/>
        <v>0</v>
      </c>
      <c r="L42" s="9">
        <f t="shared" si="4"/>
        <v>0</v>
      </c>
      <c r="M42" s="9"/>
      <c r="N42" s="9">
        <f t="shared" si="5"/>
        <v>0</v>
      </c>
      <c r="O42" s="9"/>
    </row>
    <row r="43" spans="1:15" ht="12.75">
      <c r="A43" s="21"/>
      <c r="B43" s="11" t="s">
        <v>42</v>
      </c>
      <c r="C43" s="11"/>
      <c r="D43" s="11"/>
      <c r="E43" s="2">
        <v>226</v>
      </c>
      <c r="F43" s="5">
        <f t="shared" si="0"/>
        <v>207419</v>
      </c>
      <c r="G43" s="9">
        <f t="shared" si="2"/>
        <v>207419</v>
      </c>
      <c r="H43" s="9"/>
      <c r="I43" s="9">
        <f t="shared" si="3"/>
        <v>0</v>
      </c>
      <c r="J43" s="9"/>
      <c r="K43" s="5">
        <f t="shared" si="1"/>
        <v>0</v>
      </c>
      <c r="L43" s="9">
        <f t="shared" si="4"/>
        <v>0</v>
      </c>
      <c r="M43" s="9"/>
      <c r="N43" s="9">
        <f t="shared" si="5"/>
        <v>0</v>
      </c>
      <c r="O43" s="9"/>
    </row>
    <row r="44" spans="1:15" ht="27.75" customHeight="1">
      <c r="A44" s="21"/>
      <c r="B44" s="11" t="s">
        <v>43</v>
      </c>
      <c r="C44" s="11"/>
      <c r="D44" s="11"/>
      <c r="E44" s="2">
        <v>240</v>
      </c>
      <c r="F44" s="5">
        <f aca="true" t="shared" si="6" ref="F44:F63">G44+I44</f>
        <v>0</v>
      </c>
      <c r="G44" s="9">
        <f t="shared" si="2"/>
        <v>0</v>
      </c>
      <c r="H44" s="9"/>
      <c r="I44" s="9">
        <f t="shared" si="3"/>
        <v>0</v>
      </c>
      <c r="J44" s="9"/>
      <c r="K44" s="5">
        <f aca="true" t="shared" si="7" ref="K44:K63">L44+N44</f>
        <v>0</v>
      </c>
      <c r="L44" s="9">
        <f t="shared" si="4"/>
        <v>0</v>
      </c>
      <c r="M44" s="9"/>
      <c r="N44" s="9">
        <f t="shared" si="5"/>
        <v>0</v>
      </c>
      <c r="O44" s="9"/>
    </row>
    <row r="45" spans="1:15" ht="12.75">
      <c r="A45" s="21"/>
      <c r="B45" s="11" t="s">
        <v>28</v>
      </c>
      <c r="C45" s="11"/>
      <c r="D45" s="11"/>
      <c r="E45" s="4"/>
      <c r="F45" s="5">
        <f t="shared" si="6"/>
        <v>0</v>
      </c>
      <c r="G45" s="9"/>
      <c r="H45" s="9"/>
      <c r="I45" s="9"/>
      <c r="J45" s="9"/>
      <c r="K45" s="5">
        <f t="shared" si="7"/>
        <v>0</v>
      </c>
      <c r="L45" s="9"/>
      <c r="M45" s="9"/>
      <c r="N45" s="9"/>
      <c r="O45" s="9"/>
    </row>
    <row r="46" spans="1:15" ht="29.25" customHeight="1">
      <c r="A46" s="21"/>
      <c r="B46" s="11" t="s">
        <v>44</v>
      </c>
      <c r="C46" s="11"/>
      <c r="D46" s="11"/>
      <c r="E46" s="2">
        <v>241</v>
      </c>
      <c r="F46" s="5">
        <f t="shared" si="6"/>
        <v>0</v>
      </c>
      <c r="G46" s="9">
        <f>G110+G174+G238+G302+G366+G430+G494+G558+G622+G686+G750+G814+G878+G942+G1006</f>
        <v>0</v>
      </c>
      <c r="H46" s="9"/>
      <c r="I46" s="9">
        <f>I110+I174+I238+I302+I366+I430+I494+I558+I622+I686+I750+I814+I878+I942+I1006</f>
        <v>0</v>
      </c>
      <c r="J46" s="9"/>
      <c r="K46" s="5">
        <f t="shared" si="7"/>
        <v>0</v>
      </c>
      <c r="L46" s="9">
        <f>L110+L174+L238+L302+L366+L430+L494+L558+L622+L686+L750+L814+L878+L942+L1006</f>
        <v>0</v>
      </c>
      <c r="M46" s="9"/>
      <c r="N46" s="9">
        <f>N110+N174+N238+N302+N366+N430+N494+N558+N622+N686+N750+N814+N878+N942+N1006</f>
        <v>0</v>
      </c>
      <c r="O46" s="9"/>
    </row>
    <row r="47" spans="1:15" ht="12.75">
      <c r="A47" s="21"/>
      <c r="B47" s="11" t="s">
        <v>45</v>
      </c>
      <c r="C47" s="11"/>
      <c r="D47" s="11"/>
      <c r="E47" s="2">
        <v>260</v>
      </c>
      <c r="F47" s="5">
        <f t="shared" si="6"/>
        <v>600000</v>
      </c>
      <c r="G47" s="10">
        <f>G49+G50</f>
        <v>600000</v>
      </c>
      <c r="H47" s="10"/>
      <c r="I47" s="10">
        <f>I49+I50</f>
        <v>0</v>
      </c>
      <c r="J47" s="10"/>
      <c r="K47" s="5">
        <f t="shared" si="7"/>
        <v>0</v>
      </c>
      <c r="L47" s="10">
        <f>L49+L50</f>
        <v>0</v>
      </c>
      <c r="M47" s="10"/>
      <c r="N47" s="10">
        <f>N49+N50</f>
        <v>0</v>
      </c>
      <c r="O47" s="10"/>
    </row>
    <row r="48" spans="1:15" ht="12.75">
      <c r="A48" s="21"/>
      <c r="B48" s="11" t="s">
        <v>28</v>
      </c>
      <c r="C48" s="11"/>
      <c r="D48" s="11"/>
      <c r="E48" s="4"/>
      <c r="F48" s="5">
        <f t="shared" si="6"/>
        <v>0</v>
      </c>
      <c r="G48" s="9"/>
      <c r="H48" s="9"/>
      <c r="I48" s="9"/>
      <c r="J48" s="9"/>
      <c r="K48" s="5">
        <f t="shared" si="7"/>
        <v>0</v>
      </c>
      <c r="L48" s="9"/>
      <c r="M48" s="9"/>
      <c r="N48" s="9"/>
      <c r="O48" s="9"/>
    </row>
    <row r="49" spans="1:15" ht="20.25" customHeight="1">
      <c r="A49" s="21"/>
      <c r="B49" s="11" t="s">
        <v>46</v>
      </c>
      <c r="C49" s="11"/>
      <c r="D49" s="11"/>
      <c r="E49" s="2">
        <v>262</v>
      </c>
      <c r="F49" s="5">
        <f t="shared" si="6"/>
        <v>600000</v>
      </c>
      <c r="G49" s="9">
        <f>G113+G177+G241+G305+G369+G433+G497+G561+G625+G689+G753+G817+G881+G945+G1009</f>
        <v>600000</v>
      </c>
      <c r="H49" s="9"/>
      <c r="I49" s="9">
        <f>I113+I177+I241+I305+I369+I433+I497+I561+I625+I689+I753+I817+I881+I945+I1009</f>
        <v>0</v>
      </c>
      <c r="J49" s="9"/>
      <c r="K49" s="5">
        <f t="shared" si="7"/>
        <v>0</v>
      </c>
      <c r="L49" s="9">
        <f>L113+L177+L241+L305+L369+L433+L497+L561+L625+L689+L753+L817+L881+L945+L1009</f>
        <v>0</v>
      </c>
      <c r="M49" s="9"/>
      <c r="N49" s="9">
        <f>N113+N177+N241+N305+N369+N433+N497+N561+N625+N689+N753+N817+N881+N945+N1009</f>
        <v>0</v>
      </c>
      <c r="O49" s="9"/>
    </row>
    <row r="50" spans="1:15" ht="30" customHeight="1">
      <c r="A50" s="21"/>
      <c r="B50" s="11" t="s">
        <v>47</v>
      </c>
      <c r="C50" s="11"/>
      <c r="D50" s="11"/>
      <c r="E50" s="2">
        <v>263</v>
      </c>
      <c r="F50" s="5">
        <f t="shared" si="6"/>
        <v>0</v>
      </c>
      <c r="G50" s="9">
        <f>G114+G178+G242+G306+G370+G434+G498+G562+G626+G690+G754+G818+G882+G946+G1010</f>
        <v>0</v>
      </c>
      <c r="H50" s="9"/>
      <c r="I50" s="9">
        <f>I114+I178+I242+I306+I370+I434+I498+I562+I626+I690+I754+I818+I882+I946+I1010</f>
        <v>0</v>
      </c>
      <c r="J50" s="9"/>
      <c r="K50" s="5">
        <f t="shared" si="7"/>
        <v>0</v>
      </c>
      <c r="L50" s="9">
        <f>L114+L178+L242+L306+L370+L434+L498+L562+L626+L690+L754+L818+L882+L946+L1010</f>
        <v>0</v>
      </c>
      <c r="M50" s="9"/>
      <c r="N50" s="9">
        <f>N114+N178+N242+N306+N370+N434+N498+N562+N626+N690+N754+N818+N882+N946+N1010</f>
        <v>0</v>
      </c>
      <c r="O50" s="9"/>
    </row>
    <row r="51" spans="1:15" ht="12.75">
      <c r="A51" s="21"/>
      <c r="B51" s="11" t="s">
        <v>48</v>
      </c>
      <c r="C51" s="11"/>
      <c r="D51" s="11"/>
      <c r="E51" s="2">
        <v>290</v>
      </c>
      <c r="F51" s="5">
        <f t="shared" si="6"/>
        <v>203860</v>
      </c>
      <c r="G51" s="9">
        <f>G115+G179+G243+G307+G371+G435+G499+G563+G627+G691+G755+G819+G883+G947+G1011</f>
        <v>203860</v>
      </c>
      <c r="H51" s="9"/>
      <c r="I51" s="9">
        <f>I115+I179+I243+I307+I371+I435+I499+I563+I627+I691+I755+I819+I883+I947+I1011</f>
        <v>0</v>
      </c>
      <c r="J51" s="9"/>
      <c r="K51" s="5">
        <f t="shared" si="7"/>
        <v>0</v>
      </c>
      <c r="L51" s="9">
        <f>L115+L179+L243+L307+L371+L435+L499+L563+L627+L691+L755+L819+L883+L947+L1011</f>
        <v>0</v>
      </c>
      <c r="M51" s="9"/>
      <c r="N51" s="9">
        <f>N115+N179+N243+N307+N371+N435+N499+N563+N627+N691+N755+N819+N883+N947+N1011</f>
        <v>0</v>
      </c>
      <c r="O51" s="9"/>
    </row>
    <row r="52" spans="1:15" ht="18.75" customHeight="1">
      <c r="A52" s="21"/>
      <c r="B52" s="11" t="s">
        <v>49</v>
      </c>
      <c r="C52" s="11"/>
      <c r="D52" s="11"/>
      <c r="E52" s="2">
        <v>300</v>
      </c>
      <c r="F52" s="5">
        <f t="shared" si="6"/>
        <v>2686373</v>
      </c>
      <c r="G52" s="10">
        <f>G54+G55+G56+G57</f>
        <v>2686373</v>
      </c>
      <c r="H52" s="10"/>
      <c r="I52" s="10">
        <f>I54+I55+I56+I57</f>
        <v>0</v>
      </c>
      <c r="J52" s="10"/>
      <c r="K52" s="5">
        <f t="shared" si="7"/>
        <v>0</v>
      </c>
      <c r="L52" s="10">
        <f>L54+L55+L56+L57</f>
        <v>0</v>
      </c>
      <c r="M52" s="10"/>
      <c r="N52" s="10">
        <f>N54+N55+N56+N57</f>
        <v>0</v>
      </c>
      <c r="O52" s="10"/>
    </row>
    <row r="53" spans="1:15" ht="12.75">
      <c r="A53" s="21"/>
      <c r="B53" s="11" t="s">
        <v>28</v>
      </c>
      <c r="C53" s="11"/>
      <c r="D53" s="11"/>
      <c r="E53" s="4"/>
      <c r="F53" s="5">
        <f t="shared" si="6"/>
        <v>0</v>
      </c>
      <c r="G53" s="9"/>
      <c r="H53" s="9"/>
      <c r="I53" s="9"/>
      <c r="J53" s="9"/>
      <c r="K53" s="5">
        <f t="shared" si="7"/>
        <v>0</v>
      </c>
      <c r="L53" s="9"/>
      <c r="M53" s="9"/>
      <c r="N53" s="9"/>
      <c r="O53" s="9"/>
    </row>
    <row r="54" spans="1:15" ht="20.25" customHeight="1">
      <c r="A54" s="21"/>
      <c r="B54" s="11" t="s">
        <v>50</v>
      </c>
      <c r="C54" s="11"/>
      <c r="D54" s="11"/>
      <c r="E54" s="2">
        <v>310</v>
      </c>
      <c r="F54" s="5">
        <f t="shared" si="6"/>
        <v>20000</v>
      </c>
      <c r="G54" s="9">
        <f>G118+G182+G246+G310+G374+G438+G502+G566+G630+G694+G758+G822+G886+G950+G1014</f>
        <v>20000</v>
      </c>
      <c r="H54" s="9"/>
      <c r="I54" s="9">
        <f>I118+I182+I246+I310+I374+I438+I502+I566+I630+I694+I758+I822+I886+I950+I1014</f>
        <v>0</v>
      </c>
      <c r="J54" s="9"/>
      <c r="K54" s="5">
        <f t="shared" si="7"/>
        <v>0</v>
      </c>
      <c r="L54" s="9">
        <f>L118+L182+L246+L310+L374+L438+L502+L566+L630+L694+L758+L822+L886+L950+L1014</f>
        <v>0</v>
      </c>
      <c r="M54" s="9"/>
      <c r="N54" s="9">
        <f>N118+N182+N246+N310+N374+N438+N502+N566+N630+N694+N758+N822+N886+N950+N1014</f>
        <v>0</v>
      </c>
      <c r="O54" s="9"/>
    </row>
    <row r="55" spans="1:15" ht="18" customHeight="1">
      <c r="A55" s="21"/>
      <c r="B55" s="11" t="s">
        <v>51</v>
      </c>
      <c r="C55" s="11"/>
      <c r="D55" s="11"/>
      <c r="E55" s="2">
        <v>320</v>
      </c>
      <c r="F55" s="5">
        <f t="shared" si="6"/>
        <v>0</v>
      </c>
      <c r="G55" s="9">
        <f>G119+G183+G247+G311+G375+G439+G503+G567+G631+G695+G759+G823+G887+G951+G1015</f>
        <v>0</v>
      </c>
      <c r="H55" s="9"/>
      <c r="I55" s="9">
        <f>I119+I183+I247+I311+I375+I439+I503+I567+I631+I695+I759+I823+I887+I951+I1015</f>
        <v>0</v>
      </c>
      <c r="J55" s="9"/>
      <c r="K55" s="5">
        <f t="shared" si="7"/>
        <v>0</v>
      </c>
      <c r="L55" s="9">
        <f>L119+L183+L247+L311+L375+L439+L503+L567+L631+L695+L759+L823+L887+L951+L1015</f>
        <v>0</v>
      </c>
      <c r="M55" s="9"/>
      <c r="N55" s="9">
        <f>N119+N183+N247+N311+N375+N439+N503+N567+N631+N695+N759+N823+N887+N951+N1015</f>
        <v>0</v>
      </c>
      <c r="O55" s="9"/>
    </row>
    <row r="56" spans="1:15" ht="18" customHeight="1">
      <c r="A56" s="21"/>
      <c r="B56" s="11" t="s">
        <v>52</v>
      </c>
      <c r="C56" s="11"/>
      <c r="D56" s="11"/>
      <c r="E56" s="2">
        <v>330</v>
      </c>
      <c r="F56" s="5">
        <f t="shared" si="6"/>
        <v>0</v>
      </c>
      <c r="G56" s="9">
        <f>G120+G184+G248+G312+G376+G440+G504+G568+G632+G696+G760+G824+G888+G952+G1016</f>
        <v>0</v>
      </c>
      <c r="H56" s="9"/>
      <c r="I56" s="9">
        <f>I120+I184+I248+I312+I376+I440+I504+I568+I632+I696+I760+I824+I888+I952+I1016</f>
        <v>0</v>
      </c>
      <c r="J56" s="9"/>
      <c r="K56" s="5">
        <f t="shared" si="7"/>
        <v>0</v>
      </c>
      <c r="L56" s="9">
        <f>L120+L184+L248+L312+L376+L440+L504+L568+L632+L696+L760+L824+L888+L952+L1016</f>
        <v>0</v>
      </c>
      <c r="M56" s="9"/>
      <c r="N56" s="9">
        <f>N120+N184+N248+N312+N376+N440+N504+N568+N632+N696+N760+N824+N888+N952+N1016</f>
        <v>0</v>
      </c>
      <c r="O56" s="9"/>
    </row>
    <row r="57" spans="1:15" ht="16.5" customHeight="1">
      <c r="A57" s="22"/>
      <c r="B57" s="11" t="s">
        <v>53</v>
      </c>
      <c r="C57" s="11"/>
      <c r="D57" s="11"/>
      <c r="E57" s="2">
        <v>340</v>
      </c>
      <c r="F57" s="5">
        <f t="shared" si="6"/>
        <v>2666373</v>
      </c>
      <c r="G57" s="9">
        <f>G121+G185+G249+G313+G377+G441+G505+G569+G633+G697+G761+G825+G889+G953+G1017</f>
        <v>2666373</v>
      </c>
      <c r="H57" s="9"/>
      <c r="I57" s="9">
        <f>I121+I185+I249+I313+I377+I441+I505+I569+I633+I697+I761+I825+I889+I953+I1017</f>
        <v>0</v>
      </c>
      <c r="J57" s="9"/>
      <c r="K57" s="5">
        <f t="shared" si="7"/>
        <v>0</v>
      </c>
      <c r="L57" s="9">
        <f>L121+L185+L249+L313+L377+L441+L505+L569+L633+L697+L761+L825+L889+L953+L1017</f>
        <v>0</v>
      </c>
      <c r="M57" s="9"/>
      <c r="N57" s="9">
        <f>N121+N185+N249+N313+N377+N441+N505+N569+N633+N697+N761+N825+N889+N953+N1017</f>
        <v>0</v>
      </c>
      <c r="O57" s="9"/>
    </row>
    <row r="58" spans="1:15" ht="18.75" customHeight="1">
      <c r="A58" s="4" t="s">
        <v>54</v>
      </c>
      <c r="B58" s="11" t="s">
        <v>55</v>
      </c>
      <c r="C58" s="11"/>
      <c r="D58" s="11"/>
      <c r="E58" s="2">
        <v>500</v>
      </c>
      <c r="F58" s="5">
        <f t="shared" si="6"/>
        <v>0</v>
      </c>
      <c r="G58" s="10">
        <f>G60+G61</f>
        <v>0</v>
      </c>
      <c r="H58" s="10"/>
      <c r="I58" s="10">
        <f>I60+I61</f>
        <v>0</v>
      </c>
      <c r="J58" s="10"/>
      <c r="K58" s="5">
        <f t="shared" si="7"/>
        <v>0</v>
      </c>
      <c r="L58" s="10">
        <f>L60+L61</f>
        <v>0</v>
      </c>
      <c r="M58" s="10"/>
      <c r="N58" s="10">
        <f>N60+N61</f>
        <v>0</v>
      </c>
      <c r="O58" s="10"/>
    </row>
    <row r="59" spans="1:15" ht="12.75">
      <c r="A59" s="4"/>
      <c r="B59" s="11" t="s">
        <v>28</v>
      </c>
      <c r="C59" s="11"/>
      <c r="D59" s="11"/>
      <c r="E59" s="4"/>
      <c r="F59" s="5">
        <f t="shared" si="6"/>
        <v>0</v>
      </c>
      <c r="G59" s="9"/>
      <c r="H59" s="9"/>
      <c r="I59" s="9"/>
      <c r="J59" s="9"/>
      <c r="K59" s="5">
        <f t="shared" si="7"/>
        <v>0</v>
      </c>
      <c r="L59" s="9"/>
      <c r="M59" s="9"/>
      <c r="N59" s="9"/>
      <c r="O59" s="9"/>
    </row>
    <row r="60" spans="1:15" ht="28.5" customHeight="1">
      <c r="A60" s="4"/>
      <c r="B60" s="11" t="s">
        <v>56</v>
      </c>
      <c r="C60" s="11"/>
      <c r="D60" s="11"/>
      <c r="E60" s="2">
        <v>520</v>
      </c>
      <c r="F60" s="5">
        <f t="shared" si="6"/>
        <v>0</v>
      </c>
      <c r="G60" s="9">
        <f>G124+G188+G252+G316+G380+G444+G508+G572+G636+G700+G764+G828+G892+G956+G1020</f>
        <v>0</v>
      </c>
      <c r="H60" s="9"/>
      <c r="I60" s="9">
        <f>I124+I188+I252+I316+I380+I444+I508+I572+I636+I700+I764+I828+I892+I956+I1020</f>
        <v>0</v>
      </c>
      <c r="J60" s="9"/>
      <c r="K60" s="5">
        <f t="shared" si="7"/>
        <v>0</v>
      </c>
      <c r="L60" s="9">
        <f>L124+L188+L252+L316+L380+L444+L508+L572+L636+L700+L764+L828+L892+L956+L1020</f>
        <v>0</v>
      </c>
      <c r="M60" s="9"/>
      <c r="N60" s="9">
        <f>N124+N188+N252+N316+N380+N444+N508+N572+N636+N700+N764+N828+N892+N956+N1020</f>
        <v>0</v>
      </c>
      <c r="O60" s="9"/>
    </row>
    <row r="61" spans="1:15" ht="19.5" customHeight="1">
      <c r="A61" s="4"/>
      <c r="B61" s="11" t="s">
        <v>57</v>
      </c>
      <c r="C61" s="11"/>
      <c r="D61" s="11"/>
      <c r="E61" s="2">
        <v>530</v>
      </c>
      <c r="F61" s="5">
        <f t="shared" si="6"/>
        <v>0</v>
      </c>
      <c r="G61" s="9">
        <f>G125+G189+G253+G317+G381+G445+G509+G573+G637+G701+G765+G829+G893+G957+G1021</f>
        <v>0</v>
      </c>
      <c r="H61" s="9"/>
      <c r="I61" s="9">
        <f>I125+I189+I253+I317+I381+I445+I509+I573+I637+I701+I765+I829+I893+I957+I1021</f>
        <v>0</v>
      </c>
      <c r="J61" s="9"/>
      <c r="K61" s="5">
        <f t="shared" si="7"/>
        <v>0</v>
      </c>
      <c r="L61" s="9">
        <f>L125+L189+L253+L317+L381+L445+L509+L573+L637+L701+L765+L829+L893+L957+L1021</f>
        <v>0</v>
      </c>
      <c r="M61" s="9"/>
      <c r="N61" s="9">
        <f>N125+N189+N253+N317+N381+N445+N509+N573+N637+N701+N765+N829+N893+N957+N1021</f>
        <v>0</v>
      </c>
      <c r="O61" s="9"/>
    </row>
    <row r="62" spans="1:15" ht="12.75">
      <c r="A62" s="4" t="s">
        <v>58</v>
      </c>
      <c r="B62" s="11" t="s">
        <v>59</v>
      </c>
      <c r="C62" s="11"/>
      <c r="D62" s="11"/>
      <c r="E62" s="4"/>
      <c r="F62" s="5">
        <f t="shared" si="6"/>
        <v>0</v>
      </c>
      <c r="G62" s="9">
        <f>G126+G190+G254+G318+G382+G446+G510+G574+G638+G702+G766+G830+G894+G958+G1022</f>
        <v>0</v>
      </c>
      <c r="H62" s="9"/>
      <c r="I62" s="9">
        <f>I126+I190+I254+I318+I382+I446+I510+I574+I638+I702+I766+I830+I894+I958+I1022</f>
        <v>0</v>
      </c>
      <c r="J62" s="9"/>
      <c r="K62" s="5">
        <f t="shared" si="7"/>
        <v>0</v>
      </c>
      <c r="L62" s="9">
        <f>L126+L190+L254+L318+L382+L446+L510+L574+L638+L702+L766+L830+L894+L958+L1022</f>
        <v>0</v>
      </c>
      <c r="M62" s="9"/>
      <c r="N62" s="9">
        <f>N126+N190+N254+N318+N382+N446+N510+N574+N638+N702+N766+N830+N894+N958+N1022</f>
        <v>0</v>
      </c>
      <c r="O62" s="9"/>
    </row>
    <row r="63" spans="1:15" ht="12.75">
      <c r="A63" s="4"/>
      <c r="B63" s="11" t="s">
        <v>60</v>
      </c>
      <c r="C63" s="11"/>
      <c r="D63" s="11"/>
      <c r="E63" s="2" t="s">
        <v>13</v>
      </c>
      <c r="F63" s="5">
        <f t="shared" si="6"/>
        <v>0</v>
      </c>
      <c r="G63" s="9">
        <f>G127+G191+G255+G319+G383+G447+G511+G575+G639+G703+G767+G831+G895+G959+G1023</f>
        <v>0</v>
      </c>
      <c r="H63" s="9"/>
      <c r="I63" s="9">
        <f>I127+I191+I255+I319+I383+I447+I511+I575+I639+I703+I767+I831+I895+I959+I1023</f>
        <v>0</v>
      </c>
      <c r="J63" s="9"/>
      <c r="K63" s="5">
        <f t="shared" si="7"/>
        <v>0</v>
      </c>
      <c r="L63" s="9">
        <f>L127+L191+L255+L319+L383+L447+L511+L575+L639+L703+L767+L831+L895+L959+L1023</f>
        <v>0</v>
      </c>
      <c r="M63" s="9"/>
      <c r="N63" s="9">
        <f>N127+N191+N255+N319+N383+N447+N511+N575+N639+N703+N767+N831+N895+N959+N1023</f>
        <v>0</v>
      </c>
      <c r="O63" s="9"/>
    </row>
    <row r="64" spans="1:15" ht="12.75" hidden="1">
      <c r="A64" s="4"/>
      <c r="B64" s="11"/>
      <c r="C64" s="11"/>
      <c r="D64" s="11"/>
      <c r="E64" s="4"/>
      <c r="F64" s="4"/>
      <c r="G64" s="9"/>
      <c r="H64" s="9"/>
      <c r="I64" s="9"/>
      <c r="J64" s="9"/>
      <c r="K64" s="4"/>
      <c r="L64" s="9"/>
      <c r="M64" s="9"/>
      <c r="N64" s="9"/>
      <c r="O64" s="9"/>
    </row>
    <row r="65" spans="1:15" ht="12.75" hidden="1">
      <c r="A65" s="4"/>
      <c r="B65" s="11"/>
      <c r="C65" s="11"/>
      <c r="D65" s="11"/>
      <c r="E65" s="4"/>
      <c r="F65" s="4"/>
      <c r="G65" s="9"/>
      <c r="H65" s="9"/>
      <c r="I65" s="9"/>
      <c r="J65" s="9"/>
      <c r="K65" s="4"/>
      <c r="L65" s="9"/>
      <c r="M65" s="9"/>
      <c r="N65" s="9"/>
      <c r="O65" s="9"/>
    </row>
    <row r="66" spans="2:8" ht="12.75">
      <c r="B66" s="1" t="s">
        <v>0</v>
      </c>
      <c r="C66" s="1"/>
      <c r="D66" s="1"/>
      <c r="E66" s="1"/>
      <c r="F66" s="1"/>
      <c r="G66" s="1"/>
      <c r="H66" s="1"/>
    </row>
    <row r="67" ht="12.75">
      <c r="C67" s="8" t="s">
        <v>61</v>
      </c>
    </row>
    <row r="68" spans="1:15" ht="12.75">
      <c r="A68" s="9" t="s">
        <v>2</v>
      </c>
      <c r="B68" s="9" t="s">
        <v>3</v>
      </c>
      <c r="C68" s="9"/>
      <c r="D68" s="9"/>
      <c r="E68" s="13" t="s">
        <v>4</v>
      </c>
      <c r="F68" s="9" t="s">
        <v>77</v>
      </c>
      <c r="G68" s="9"/>
      <c r="H68" s="9"/>
      <c r="I68" s="9"/>
      <c r="J68" s="9"/>
      <c r="K68" s="9" t="s">
        <v>6</v>
      </c>
      <c r="L68" s="9"/>
      <c r="M68" s="9"/>
      <c r="N68" s="9"/>
      <c r="O68" s="9"/>
    </row>
    <row r="69" spans="1:15" ht="12.75">
      <c r="A69" s="9"/>
      <c r="B69" s="9"/>
      <c r="C69" s="9"/>
      <c r="D69" s="9"/>
      <c r="E69" s="14"/>
      <c r="F69" s="9" t="s">
        <v>7</v>
      </c>
      <c r="G69" s="9" t="s">
        <v>8</v>
      </c>
      <c r="H69" s="9"/>
      <c r="I69" s="9"/>
      <c r="J69" s="9"/>
      <c r="K69" s="9" t="s">
        <v>7</v>
      </c>
      <c r="L69" s="9" t="s">
        <v>8</v>
      </c>
      <c r="M69" s="9"/>
      <c r="N69" s="9"/>
      <c r="O69" s="9"/>
    </row>
    <row r="70" spans="1:15" ht="12.75">
      <c r="A70" s="9"/>
      <c r="B70" s="9"/>
      <c r="C70" s="9"/>
      <c r="D70" s="9"/>
      <c r="E70" s="14"/>
      <c r="F70" s="9"/>
      <c r="G70" s="15" t="s">
        <v>9</v>
      </c>
      <c r="H70" s="16"/>
      <c r="I70" s="9" t="s">
        <v>10</v>
      </c>
      <c r="J70" s="9"/>
      <c r="K70" s="9"/>
      <c r="L70" s="15" t="s">
        <v>9</v>
      </c>
      <c r="M70" s="16"/>
      <c r="N70" s="9" t="s">
        <v>10</v>
      </c>
      <c r="O70" s="9"/>
    </row>
    <row r="71" spans="1:15" ht="12.75">
      <c r="A71" s="9"/>
      <c r="B71" s="9"/>
      <c r="C71" s="9"/>
      <c r="D71" s="9"/>
      <c r="E71" s="14"/>
      <c r="F71" s="9"/>
      <c r="G71" s="17"/>
      <c r="H71" s="18"/>
      <c r="I71" s="9"/>
      <c r="J71" s="9"/>
      <c r="K71" s="9"/>
      <c r="L71" s="17"/>
      <c r="M71" s="18"/>
      <c r="N71" s="9"/>
      <c r="O71" s="9"/>
    </row>
    <row r="72" spans="1:15" ht="12.75">
      <c r="A72" s="9"/>
      <c r="B72" s="9"/>
      <c r="C72" s="9"/>
      <c r="D72" s="9"/>
      <c r="E72" s="14"/>
      <c r="F72" s="9"/>
      <c r="G72" s="17"/>
      <c r="H72" s="18"/>
      <c r="I72" s="9"/>
      <c r="J72" s="9"/>
      <c r="K72" s="9"/>
      <c r="L72" s="17"/>
      <c r="M72" s="18"/>
      <c r="N72" s="9"/>
      <c r="O72" s="9"/>
    </row>
    <row r="73" spans="1:15" ht="12.75">
      <c r="A73" s="9"/>
      <c r="B73" s="9"/>
      <c r="C73" s="9"/>
      <c r="D73" s="9"/>
      <c r="E73" s="14"/>
      <c r="F73" s="9"/>
      <c r="G73" s="17"/>
      <c r="H73" s="18"/>
      <c r="I73" s="9"/>
      <c r="J73" s="9"/>
      <c r="K73" s="9"/>
      <c r="L73" s="17"/>
      <c r="M73" s="18"/>
      <c r="N73" s="9"/>
      <c r="O73" s="9"/>
    </row>
    <row r="74" spans="1:15" ht="12.75">
      <c r="A74" s="9"/>
      <c r="B74" s="9"/>
      <c r="C74" s="9"/>
      <c r="D74" s="9"/>
      <c r="E74" s="14"/>
      <c r="F74" s="9"/>
      <c r="G74" s="17"/>
      <c r="H74" s="18"/>
      <c r="I74" s="9"/>
      <c r="J74" s="9"/>
      <c r="K74" s="9"/>
      <c r="L74" s="19"/>
      <c r="M74" s="20"/>
      <c r="N74" s="9"/>
      <c r="O74" s="9"/>
    </row>
    <row r="75" spans="1:15" ht="12.75">
      <c r="A75" s="3">
        <v>1</v>
      </c>
      <c r="B75" s="12">
        <v>2</v>
      </c>
      <c r="C75" s="12"/>
      <c r="D75" s="12"/>
      <c r="E75" s="3">
        <v>3</v>
      </c>
      <c r="F75" s="3">
        <v>4</v>
      </c>
      <c r="G75" s="12">
        <v>5</v>
      </c>
      <c r="H75" s="12"/>
      <c r="I75" s="12">
        <v>6</v>
      </c>
      <c r="J75" s="12"/>
      <c r="K75" s="3">
        <v>7</v>
      </c>
      <c r="L75" s="12">
        <v>8</v>
      </c>
      <c r="M75" s="12"/>
      <c r="N75" s="12">
        <v>9</v>
      </c>
      <c r="O75" s="12"/>
    </row>
    <row r="76" spans="1:15" s="6" customFormat="1" ht="20.25" customHeight="1">
      <c r="A76" s="4" t="s">
        <v>11</v>
      </c>
      <c r="B76" s="11" t="s">
        <v>12</v>
      </c>
      <c r="C76" s="11"/>
      <c r="D76" s="11"/>
      <c r="E76" s="2" t="s">
        <v>13</v>
      </c>
      <c r="F76" s="5">
        <f aca="true" t="shared" si="8" ref="F76:F107">G76+I76</f>
        <v>0</v>
      </c>
      <c r="G76" s="9"/>
      <c r="H76" s="9"/>
      <c r="I76" s="9"/>
      <c r="J76" s="9"/>
      <c r="K76" s="5">
        <f aca="true" t="shared" si="9" ref="K76:K107">L76+N76</f>
        <v>0</v>
      </c>
      <c r="L76" s="9"/>
      <c r="M76" s="9"/>
      <c r="N76" s="9"/>
      <c r="O76" s="9"/>
    </row>
    <row r="77" spans="1:15" s="6" customFormat="1" ht="12.75">
      <c r="A77" s="7" t="s">
        <v>14</v>
      </c>
      <c r="B77" s="11" t="s">
        <v>15</v>
      </c>
      <c r="C77" s="11"/>
      <c r="D77" s="11"/>
      <c r="E77" s="2" t="s">
        <v>13</v>
      </c>
      <c r="F77" s="5">
        <f t="shared" si="8"/>
        <v>1472845</v>
      </c>
      <c r="G77" s="10">
        <f>G79+G80+G84</f>
        <v>1472845</v>
      </c>
      <c r="H77" s="10"/>
      <c r="I77" s="10">
        <f>I79+I80+I84</f>
        <v>0</v>
      </c>
      <c r="J77" s="10"/>
      <c r="K77" s="5">
        <f t="shared" si="9"/>
        <v>0</v>
      </c>
      <c r="L77" s="10">
        <f>L79+L80+L84</f>
        <v>0</v>
      </c>
      <c r="M77" s="10"/>
      <c r="N77" s="10">
        <f>N79+N80+N84</f>
        <v>0</v>
      </c>
      <c r="O77" s="10"/>
    </row>
    <row r="78" spans="1:15" s="6" customFormat="1" ht="12.75">
      <c r="A78" s="21"/>
      <c r="B78" s="11" t="s">
        <v>16</v>
      </c>
      <c r="C78" s="11"/>
      <c r="D78" s="11"/>
      <c r="E78" s="2" t="s">
        <v>13</v>
      </c>
      <c r="F78" s="5">
        <f t="shared" si="8"/>
        <v>0</v>
      </c>
      <c r="G78" s="9"/>
      <c r="H78" s="9"/>
      <c r="I78" s="9"/>
      <c r="J78" s="9"/>
      <c r="K78" s="5">
        <f t="shared" si="9"/>
        <v>0</v>
      </c>
      <c r="L78" s="9"/>
      <c r="M78" s="9"/>
      <c r="N78" s="9"/>
      <c r="O78" s="9"/>
    </row>
    <row r="79" spans="1:15" s="6" customFormat="1" ht="21" customHeight="1">
      <c r="A79" s="21"/>
      <c r="B79" s="11" t="s">
        <v>17</v>
      </c>
      <c r="C79" s="11"/>
      <c r="D79" s="11"/>
      <c r="E79" s="2" t="s">
        <v>13</v>
      </c>
      <c r="F79" s="5">
        <f t="shared" si="8"/>
        <v>1472845</v>
      </c>
      <c r="G79" s="9">
        <v>1472845</v>
      </c>
      <c r="H79" s="9"/>
      <c r="I79" s="9"/>
      <c r="J79" s="9"/>
      <c r="K79" s="5">
        <f t="shared" si="9"/>
        <v>0</v>
      </c>
      <c r="L79" s="9"/>
      <c r="M79" s="9"/>
      <c r="N79" s="9"/>
      <c r="O79" s="9"/>
    </row>
    <row r="80" spans="1:15" s="6" customFormat="1" ht="81" customHeight="1">
      <c r="A80" s="21"/>
      <c r="B80" s="11" t="s">
        <v>18</v>
      </c>
      <c r="C80" s="11"/>
      <c r="D80" s="11"/>
      <c r="E80" s="2" t="s">
        <v>13</v>
      </c>
      <c r="F80" s="5">
        <f t="shared" si="8"/>
        <v>0</v>
      </c>
      <c r="G80" s="10">
        <f>G82+G83</f>
        <v>0</v>
      </c>
      <c r="H80" s="10"/>
      <c r="I80" s="10">
        <f>I82+I83</f>
        <v>0</v>
      </c>
      <c r="J80" s="10"/>
      <c r="K80" s="5">
        <f t="shared" si="9"/>
        <v>0</v>
      </c>
      <c r="L80" s="10">
        <f>L82+L83</f>
        <v>0</v>
      </c>
      <c r="M80" s="10"/>
      <c r="N80" s="10">
        <f>N82+N83</f>
        <v>0</v>
      </c>
      <c r="O80" s="10"/>
    </row>
    <row r="81" spans="1:15" s="6" customFormat="1" ht="12.75">
      <c r="A81" s="21"/>
      <c r="B81" s="11" t="s">
        <v>16</v>
      </c>
      <c r="C81" s="11"/>
      <c r="D81" s="11"/>
      <c r="E81" s="2" t="s">
        <v>13</v>
      </c>
      <c r="F81" s="5">
        <f t="shared" si="8"/>
        <v>0</v>
      </c>
      <c r="G81" s="9"/>
      <c r="H81" s="9"/>
      <c r="I81" s="9"/>
      <c r="J81" s="9"/>
      <c r="K81" s="5">
        <f t="shared" si="9"/>
        <v>0</v>
      </c>
      <c r="L81" s="9"/>
      <c r="M81" s="9"/>
      <c r="N81" s="9"/>
      <c r="O81" s="9"/>
    </row>
    <row r="82" spans="1:15" s="6" customFormat="1" ht="12.75">
      <c r="A82" s="21"/>
      <c r="B82" s="11" t="s">
        <v>19</v>
      </c>
      <c r="C82" s="11"/>
      <c r="D82" s="11"/>
      <c r="E82" s="2" t="s">
        <v>13</v>
      </c>
      <c r="F82" s="5">
        <f t="shared" si="8"/>
        <v>0</v>
      </c>
      <c r="G82" s="9"/>
      <c r="H82" s="9"/>
      <c r="I82" s="9"/>
      <c r="J82" s="9"/>
      <c r="K82" s="5">
        <f t="shared" si="9"/>
        <v>0</v>
      </c>
      <c r="L82" s="9"/>
      <c r="M82" s="9"/>
      <c r="N82" s="9"/>
      <c r="O82" s="9"/>
    </row>
    <row r="83" spans="1:15" s="6" customFormat="1" ht="12.75">
      <c r="A83" s="21"/>
      <c r="B83" s="11" t="s">
        <v>20</v>
      </c>
      <c r="C83" s="11"/>
      <c r="D83" s="11"/>
      <c r="E83" s="2" t="s">
        <v>13</v>
      </c>
      <c r="F83" s="5">
        <f t="shared" si="8"/>
        <v>0</v>
      </c>
      <c r="G83" s="9"/>
      <c r="H83" s="9"/>
      <c r="I83" s="9"/>
      <c r="J83" s="9"/>
      <c r="K83" s="5">
        <f t="shared" si="9"/>
        <v>0</v>
      </c>
      <c r="L83" s="9"/>
      <c r="M83" s="9"/>
      <c r="N83" s="9"/>
      <c r="O83" s="9"/>
    </row>
    <row r="84" spans="1:15" s="6" customFormat="1" ht="28.5" customHeight="1">
      <c r="A84" s="21"/>
      <c r="B84" s="11" t="s">
        <v>21</v>
      </c>
      <c r="C84" s="11"/>
      <c r="D84" s="11"/>
      <c r="E84" s="2" t="s">
        <v>13</v>
      </c>
      <c r="F84" s="5">
        <f t="shared" si="8"/>
        <v>0</v>
      </c>
      <c r="G84" s="9"/>
      <c r="H84" s="9"/>
      <c r="I84" s="9"/>
      <c r="J84" s="9"/>
      <c r="K84" s="5">
        <f t="shared" si="9"/>
        <v>0</v>
      </c>
      <c r="L84" s="9"/>
      <c r="M84" s="9"/>
      <c r="N84" s="9"/>
      <c r="O84" s="9"/>
    </row>
    <row r="85" spans="1:15" s="6" customFormat="1" ht="12.75">
      <c r="A85" s="21"/>
      <c r="B85" s="11" t="s">
        <v>16</v>
      </c>
      <c r="C85" s="11"/>
      <c r="D85" s="11"/>
      <c r="E85" s="2" t="s">
        <v>13</v>
      </c>
      <c r="F85" s="5">
        <f t="shared" si="8"/>
        <v>0</v>
      </c>
      <c r="G85" s="9"/>
      <c r="H85" s="9"/>
      <c r="I85" s="9"/>
      <c r="J85" s="9"/>
      <c r="K85" s="5">
        <f t="shared" si="9"/>
        <v>0</v>
      </c>
      <c r="L85" s="9"/>
      <c r="M85" s="9"/>
      <c r="N85" s="9"/>
      <c r="O85" s="9"/>
    </row>
    <row r="86" spans="1:15" s="6" customFormat="1" ht="18" customHeight="1">
      <c r="A86" s="22"/>
      <c r="B86" s="11" t="s">
        <v>22</v>
      </c>
      <c r="C86" s="11"/>
      <c r="D86" s="11"/>
      <c r="E86" s="2" t="s">
        <v>13</v>
      </c>
      <c r="F86" s="5">
        <f t="shared" si="8"/>
        <v>0</v>
      </c>
      <c r="G86" s="9"/>
      <c r="H86" s="9"/>
      <c r="I86" s="9"/>
      <c r="J86" s="9"/>
      <c r="K86" s="5">
        <f t="shared" si="9"/>
        <v>0</v>
      </c>
      <c r="L86" s="9"/>
      <c r="M86" s="9"/>
      <c r="N86" s="9"/>
      <c r="O86" s="9"/>
    </row>
    <row r="87" spans="1:15" s="6" customFormat="1" ht="18.75" customHeight="1">
      <c r="A87" s="4" t="s">
        <v>23</v>
      </c>
      <c r="B87" s="11" t="s">
        <v>24</v>
      </c>
      <c r="C87" s="11"/>
      <c r="D87" s="11"/>
      <c r="E87" s="2" t="s">
        <v>13</v>
      </c>
      <c r="F87" s="5">
        <f t="shared" si="8"/>
        <v>0</v>
      </c>
      <c r="G87" s="9"/>
      <c r="H87" s="9"/>
      <c r="I87" s="9"/>
      <c r="J87" s="9"/>
      <c r="K87" s="5">
        <f t="shared" si="9"/>
        <v>0</v>
      </c>
      <c r="L87" s="9"/>
      <c r="M87" s="9"/>
      <c r="N87" s="9"/>
      <c r="O87" s="9"/>
    </row>
    <row r="88" spans="1:15" s="6" customFormat="1" ht="12.75">
      <c r="A88" s="7" t="s">
        <v>25</v>
      </c>
      <c r="B88" s="11" t="s">
        <v>26</v>
      </c>
      <c r="C88" s="11"/>
      <c r="D88" s="11"/>
      <c r="E88" s="2" t="s">
        <v>13</v>
      </c>
      <c r="F88" s="5">
        <f t="shared" si="8"/>
        <v>1472845</v>
      </c>
      <c r="G88" s="10">
        <f>G90+G95+G108+G111+G115+G116+G122</f>
        <v>1472845</v>
      </c>
      <c r="H88" s="10"/>
      <c r="I88" s="10">
        <f>I90+I95+I108+I111+I115+I116+I122</f>
        <v>0</v>
      </c>
      <c r="J88" s="10"/>
      <c r="K88" s="5">
        <f t="shared" si="9"/>
        <v>0</v>
      </c>
      <c r="L88" s="10">
        <f>L90+L95+L108+L111+L115+L116+L122</f>
        <v>0</v>
      </c>
      <c r="M88" s="10"/>
      <c r="N88" s="10">
        <f>N90+N95+N108+N111+N115+N116+N122</f>
        <v>0</v>
      </c>
      <c r="O88" s="10"/>
    </row>
    <row r="89" spans="1:15" s="6" customFormat="1" ht="12.75">
      <c r="A89" s="21"/>
      <c r="B89" s="11" t="s">
        <v>16</v>
      </c>
      <c r="C89" s="11"/>
      <c r="D89" s="11"/>
      <c r="E89" s="4"/>
      <c r="F89" s="5">
        <f t="shared" si="8"/>
        <v>0</v>
      </c>
      <c r="G89" s="9"/>
      <c r="H89" s="9"/>
      <c r="I89" s="9"/>
      <c r="J89" s="9"/>
      <c r="K89" s="5">
        <f t="shared" si="9"/>
        <v>0</v>
      </c>
      <c r="L89" s="9"/>
      <c r="M89" s="9"/>
      <c r="N89" s="9"/>
      <c r="O89" s="9"/>
    </row>
    <row r="90" spans="1:15" s="6" customFormat="1" ht="28.5" customHeight="1">
      <c r="A90" s="21"/>
      <c r="B90" s="11" t="s">
        <v>27</v>
      </c>
      <c r="C90" s="11"/>
      <c r="D90" s="11"/>
      <c r="E90" s="2">
        <v>210</v>
      </c>
      <c r="F90" s="5">
        <f t="shared" si="8"/>
        <v>20400</v>
      </c>
      <c r="G90" s="10">
        <f>G92+G93+G94</f>
        <v>20400</v>
      </c>
      <c r="H90" s="10"/>
      <c r="I90" s="10">
        <f>I92+I93+I94</f>
        <v>0</v>
      </c>
      <c r="J90" s="10"/>
      <c r="K90" s="5">
        <f t="shared" si="9"/>
        <v>0</v>
      </c>
      <c r="L90" s="10">
        <f>L92+L93+L94</f>
        <v>0</v>
      </c>
      <c r="M90" s="10"/>
      <c r="N90" s="10">
        <f>N92+N93+N94</f>
        <v>0</v>
      </c>
      <c r="O90" s="10"/>
    </row>
    <row r="91" spans="1:15" s="6" customFormat="1" ht="12.75">
      <c r="A91" s="21"/>
      <c r="B91" s="11" t="s">
        <v>28</v>
      </c>
      <c r="C91" s="11"/>
      <c r="D91" s="11"/>
      <c r="E91" s="4"/>
      <c r="F91" s="5">
        <f t="shared" si="8"/>
        <v>0</v>
      </c>
      <c r="G91" s="9"/>
      <c r="H91" s="9"/>
      <c r="I91" s="9"/>
      <c r="J91" s="9"/>
      <c r="K91" s="5">
        <f t="shared" si="9"/>
        <v>0</v>
      </c>
      <c r="L91" s="9"/>
      <c r="M91" s="9"/>
      <c r="N91" s="9"/>
      <c r="O91" s="9"/>
    </row>
    <row r="92" spans="1:15" s="6" customFormat="1" ht="12.75">
      <c r="A92" s="21"/>
      <c r="B92" s="11" t="s">
        <v>29</v>
      </c>
      <c r="C92" s="11"/>
      <c r="D92" s="11"/>
      <c r="E92" s="2">
        <v>211</v>
      </c>
      <c r="F92" s="5">
        <f t="shared" si="8"/>
        <v>0</v>
      </c>
      <c r="G92" s="9"/>
      <c r="H92" s="9"/>
      <c r="I92" s="9"/>
      <c r="J92" s="9"/>
      <c r="K92" s="5">
        <f t="shared" si="9"/>
        <v>0</v>
      </c>
      <c r="L92" s="9"/>
      <c r="M92" s="9"/>
      <c r="N92" s="9"/>
      <c r="O92" s="9"/>
    </row>
    <row r="93" spans="1:15" s="6" customFormat="1" ht="12.75">
      <c r="A93" s="21"/>
      <c r="B93" s="11" t="s">
        <v>30</v>
      </c>
      <c r="C93" s="11"/>
      <c r="D93" s="11"/>
      <c r="E93" s="2">
        <v>212</v>
      </c>
      <c r="F93" s="5">
        <f t="shared" si="8"/>
        <v>20400</v>
      </c>
      <c r="G93" s="9">
        <v>20400</v>
      </c>
      <c r="H93" s="9"/>
      <c r="I93" s="9"/>
      <c r="J93" s="9"/>
      <c r="K93" s="5">
        <f t="shared" si="9"/>
        <v>0</v>
      </c>
      <c r="L93" s="9"/>
      <c r="M93" s="9"/>
      <c r="N93" s="9"/>
      <c r="O93" s="9"/>
    </row>
    <row r="94" spans="1:15" s="6" customFormat="1" ht="18.75" customHeight="1">
      <c r="A94" s="21"/>
      <c r="B94" s="11" t="s">
        <v>31</v>
      </c>
      <c r="C94" s="11"/>
      <c r="D94" s="11"/>
      <c r="E94" s="2">
        <v>213</v>
      </c>
      <c r="F94" s="5">
        <f t="shared" si="8"/>
        <v>0</v>
      </c>
      <c r="G94" s="9"/>
      <c r="H94" s="9"/>
      <c r="I94" s="9"/>
      <c r="J94" s="9"/>
      <c r="K94" s="5">
        <f t="shared" si="9"/>
        <v>0</v>
      </c>
      <c r="L94" s="9"/>
      <c r="M94" s="9"/>
      <c r="N94" s="9"/>
      <c r="O94" s="9"/>
    </row>
    <row r="95" spans="1:15" s="6" customFormat="1" ht="12.75">
      <c r="A95" s="21"/>
      <c r="B95" s="11" t="s">
        <v>32</v>
      </c>
      <c r="C95" s="11"/>
      <c r="D95" s="11"/>
      <c r="E95" s="2">
        <v>220</v>
      </c>
      <c r="F95" s="5">
        <f t="shared" si="8"/>
        <v>243512</v>
      </c>
      <c r="G95" s="10">
        <f>G97+G98+G99+G105+G106+G107</f>
        <v>243512</v>
      </c>
      <c r="H95" s="10"/>
      <c r="I95" s="10">
        <f>I97+I98+I99+I105+I106+I107</f>
        <v>0</v>
      </c>
      <c r="J95" s="10"/>
      <c r="K95" s="5">
        <f t="shared" si="9"/>
        <v>0</v>
      </c>
      <c r="L95" s="10">
        <f>L97+L98+L99+L105+L106+L107</f>
        <v>0</v>
      </c>
      <c r="M95" s="10"/>
      <c r="N95" s="10">
        <f>N97+N98+N99+N105+N106+N107</f>
        <v>0</v>
      </c>
      <c r="O95" s="10"/>
    </row>
    <row r="96" spans="1:15" s="6" customFormat="1" ht="12.75">
      <c r="A96" s="21"/>
      <c r="B96" s="11" t="s">
        <v>28</v>
      </c>
      <c r="C96" s="11"/>
      <c r="D96" s="11"/>
      <c r="E96" s="4"/>
      <c r="F96" s="5">
        <f t="shared" si="8"/>
        <v>0</v>
      </c>
      <c r="G96" s="9"/>
      <c r="H96" s="9"/>
      <c r="I96" s="9"/>
      <c r="J96" s="9"/>
      <c r="K96" s="5">
        <f t="shared" si="9"/>
        <v>0</v>
      </c>
      <c r="L96" s="9"/>
      <c r="M96" s="9"/>
      <c r="N96" s="9"/>
      <c r="O96" s="9"/>
    </row>
    <row r="97" spans="1:15" s="6" customFormat="1" ht="12.75">
      <c r="A97" s="21"/>
      <c r="B97" s="11" t="s">
        <v>33</v>
      </c>
      <c r="C97" s="11"/>
      <c r="D97" s="11"/>
      <c r="E97" s="2">
        <v>221</v>
      </c>
      <c r="F97" s="5">
        <f t="shared" si="8"/>
        <v>22247</v>
      </c>
      <c r="G97" s="9">
        <v>22247</v>
      </c>
      <c r="H97" s="9"/>
      <c r="I97" s="9"/>
      <c r="J97" s="9"/>
      <c r="K97" s="5">
        <f t="shared" si="9"/>
        <v>0</v>
      </c>
      <c r="L97" s="9"/>
      <c r="M97" s="9"/>
      <c r="N97" s="9"/>
      <c r="O97" s="9"/>
    </row>
    <row r="98" spans="1:15" s="6" customFormat="1" ht="12.75">
      <c r="A98" s="21"/>
      <c r="B98" s="11" t="s">
        <v>34</v>
      </c>
      <c r="C98" s="11"/>
      <c r="D98" s="11"/>
      <c r="E98" s="2">
        <v>222</v>
      </c>
      <c r="F98" s="5">
        <f t="shared" si="8"/>
        <v>0</v>
      </c>
      <c r="G98" s="9"/>
      <c r="H98" s="9"/>
      <c r="I98" s="9"/>
      <c r="J98" s="9"/>
      <c r="K98" s="5">
        <f t="shared" si="9"/>
        <v>0</v>
      </c>
      <c r="L98" s="9"/>
      <c r="M98" s="9"/>
      <c r="N98" s="9"/>
      <c r="O98" s="9"/>
    </row>
    <row r="99" spans="1:15" s="6" customFormat="1" ht="12.75">
      <c r="A99" s="21"/>
      <c r="B99" s="11" t="s">
        <v>35</v>
      </c>
      <c r="C99" s="11"/>
      <c r="D99" s="11"/>
      <c r="E99" s="2">
        <v>223</v>
      </c>
      <c r="F99" s="5">
        <f t="shared" si="8"/>
        <v>0</v>
      </c>
      <c r="G99" s="10">
        <f>G101+G102+G103+G104</f>
        <v>0</v>
      </c>
      <c r="H99" s="10"/>
      <c r="I99" s="10">
        <f>I101+I102+I103+I104</f>
        <v>0</v>
      </c>
      <c r="J99" s="10"/>
      <c r="K99" s="5">
        <f t="shared" si="9"/>
        <v>0</v>
      </c>
      <c r="L99" s="10">
        <f>L101+L102+L103+L104</f>
        <v>0</v>
      </c>
      <c r="M99" s="10"/>
      <c r="N99" s="10">
        <f>N101+N102+N103+N104</f>
        <v>0</v>
      </c>
      <c r="O99" s="10"/>
    </row>
    <row r="100" spans="1:15" ht="12.75">
      <c r="A100" s="21"/>
      <c r="B100" s="11" t="s">
        <v>16</v>
      </c>
      <c r="C100" s="11"/>
      <c r="D100" s="11"/>
      <c r="E100" s="4"/>
      <c r="F100" s="5">
        <f t="shared" si="8"/>
        <v>0</v>
      </c>
      <c r="G100" s="9"/>
      <c r="H100" s="9"/>
      <c r="I100" s="9"/>
      <c r="J100" s="9"/>
      <c r="K100" s="5">
        <f t="shared" si="9"/>
        <v>0</v>
      </c>
      <c r="L100" s="9"/>
      <c r="M100" s="9"/>
      <c r="N100" s="9"/>
      <c r="O100" s="9"/>
    </row>
    <row r="101" spans="1:15" ht="20.25" customHeight="1">
      <c r="A101" s="21"/>
      <c r="B101" s="11" t="s">
        <v>36</v>
      </c>
      <c r="C101" s="11"/>
      <c r="D101" s="11"/>
      <c r="E101" s="2">
        <v>223</v>
      </c>
      <c r="F101" s="5">
        <f t="shared" si="8"/>
        <v>0</v>
      </c>
      <c r="G101" s="9"/>
      <c r="H101" s="9"/>
      <c r="I101" s="9"/>
      <c r="J101" s="9"/>
      <c r="K101" s="5">
        <f t="shared" si="9"/>
        <v>0</v>
      </c>
      <c r="L101" s="9"/>
      <c r="M101" s="9"/>
      <c r="N101" s="9"/>
      <c r="O101" s="9"/>
    </row>
    <row r="102" spans="1:15" ht="12.75">
      <c r="A102" s="21"/>
      <c r="B102" s="11" t="s">
        <v>37</v>
      </c>
      <c r="C102" s="11"/>
      <c r="D102" s="11"/>
      <c r="E102" s="2">
        <v>223</v>
      </c>
      <c r="F102" s="5">
        <f t="shared" si="8"/>
        <v>0</v>
      </c>
      <c r="G102" s="9"/>
      <c r="H102" s="9"/>
      <c r="I102" s="9"/>
      <c r="J102" s="9"/>
      <c r="K102" s="5">
        <f t="shared" si="9"/>
        <v>0</v>
      </c>
      <c r="L102" s="9"/>
      <c r="M102" s="9"/>
      <c r="N102" s="9"/>
      <c r="O102" s="9"/>
    </row>
    <row r="103" spans="1:15" ht="12.75">
      <c r="A103" s="21"/>
      <c r="B103" s="11" t="s">
        <v>38</v>
      </c>
      <c r="C103" s="11"/>
      <c r="D103" s="11"/>
      <c r="E103" s="2">
        <v>223</v>
      </c>
      <c r="F103" s="5">
        <f t="shared" si="8"/>
        <v>0</v>
      </c>
      <c r="G103" s="9"/>
      <c r="H103" s="9"/>
      <c r="I103" s="9"/>
      <c r="J103" s="9"/>
      <c r="K103" s="5">
        <f t="shared" si="9"/>
        <v>0</v>
      </c>
      <c r="L103" s="9"/>
      <c r="M103" s="9"/>
      <c r="N103" s="9"/>
      <c r="O103" s="9"/>
    </row>
    <row r="104" spans="1:15" ht="12.75">
      <c r="A104" s="21"/>
      <c r="B104" s="11" t="s">
        <v>39</v>
      </c>
      <c r="C104" s="11"/>
      <c r="D104" s="11"/>
      <c r="E104" s="2">
        <v>223</v>
      </c>
      <c r="F104" s="5">
        <f t="shared" si="8"/>
        <v>0</v>
      </c>
      <c r="G104" s="9"/>
      <c r="H104" s="9"/>
      <c r="I104" s="9"/>
      <c r="J104" s="9"/>
      <c r="K104" s="5">
        <f t="shared" si="9"/>
        <v>0</v>
      </c>
      <c r="L104" s="9"/>
      <c r="M104" s="9"/>
      <c r="N104" s="9"/>
      <c r="O104" s="9"/>
    </row>
    <row r="105" spans="1:15" ht="17.25" customHeight="1">
      <c r="A105" s="21"/>
      <c r="B105" s="11" t="s">
        <v>40</v>
      </c>
      <c r="C105" s="11"/>
      <c r="D105" s="11"/>
      <c r="E105" s="2">
        <v>224</v>
      </c>
      <c r="F105" s="5">
        <f t="shared" si="8"/>
        <v>0</v>
      </c>
      <c r="G105" s="9"/>
      <c r="H105" s="9"/>
      <c r="I105" s="9"/>
      <c r="J105" s="9"/>
      <c r="K105" s="5">
        <f t="shared" si="9"/>
        <v>0</v>
      </c>
      <c r="L105" s="9"/>
      <c r="M105" s="9"/>
      <c r="N105" s="9"/>
      <c r="O105" s="9"/>
    </row>
    <row r="106" spans="1:15" ht="18" customHeight="1">
      <c r="A106" s="21"/>
      <c r="B106" s="11" t="s">
        <v>41</v>
      </c>
      <c r="C106" s="11"/>
      <c r="D106" s="11"/>
      <c r="E106" s="2">
        <v>225</v>
      </c>
      <c r="F106" s="5">
        <f t="shared" si="8"/>
        <v>151164</v>
      </c>
      <c r="G106" s="9">
        <v>151164</v>
      </c>
      <c r="H106" s="9"/>
      <c r="I106" s="9"/>
      <c r="J106" s="9"/>
      <c r="K106" s="5">
        <f t="shared" si="9"/>
        <v>0</v>
      </c>
      <c r="L106" s="9"/>
      <c r="M106" s="9"/>
      <c r="N106" s="9"/>
      <c r="O106" s="9"/>
    </row>
    <row r="107" spans="1:15" ht="12.75">
      <c r="A107" s="21"/>
      <c r="B107" s="11" t="s">
        <v>42</v>
      </c>
      <c r="C107" s="11"/>
      <c r="D107" s="11"/>
      <c r="E107" s="2">
        <v>226</v>
      </c>
      <c r="F107" s="5">
        <f t="shared" si="8"/>
        <v>70101</v>
      </c>
      <c r="G107" s="9">
        <v>70101</v>
      </c>
      <c r="H107" s="9"/>
      <c r="I107" s="9"/>
      <c r="J107" s="9"/>
      <c r="K107" s="5">
        <f t="shared" si="9"/>
        <v>0</v>
      </c>
      <c r="L107" s="9"/>
      <c r="M107" s="9"/>
      <c r="N107" s="9"/>
      <c r="O107" s="9"/>
    </row>
    <row r="108" spans="1:15" ht="27.75" customHeight="1">
      <c r="A108" s="21"/>
      <c r="B108" s="11" t="s">
        <v>43</v>
      </c>
      <c r="C108" s="11"/>
      <c r="D108" s="11"/>
      <c r="E108" s="2">
        <v>240</v>
      </c>
      <c r="F108" s="5">
        <f aca="true" t="shared" si="10" ref="F108:F127">G108+I108</f>
        <v>0</v>
      </c>
      <c r="G108" s="9"/>
      <c r="H108" s="9"/>
      <c r="I108" s="9"/>
      <c r="J108" s="9"/>
      <c r="K108" s="5">
        <f aca="true" t="shared" si="11" ref="K108:K127">L108+N108</f>
        <v>0</v>
      </c>
      <c r="L108" s="9"/>
      <c r="M108" s="9"/>
      <c r="N108" s="9"/>
      <c r="O108" s="9"/>
    </row>
    <row r="109" spans="1:15" ht="12.75">
      <c r="A109" s="21"/>
      <c r="B109" s="11" t="s">
        <v>28</v>
      </c>
      <c r="C109" s="11"/>
      <c r="D109" s="11"/>
      <c r="E109" s="4"/>
      <c r="F109" s="5">
        <f t="shared" si="10"/>
        <v>0</v>
      </c>
      <c r="G109" s="9"/>
      <c r="H109" s="9"/>
      <c r="I109" s="9"/>
      <c r="J109" s="9"/>
      <c r="K109" s="5">
        <f t="shared" si="11"/>
        <v>0</v>
      </c>
      <c r="L109" s="9"/>
      <c r="M109" s="9"/>
      <c r="N109" s="9"/>
      <c r="O109" s="9"/>
    </row>
    <row r="110" spans="1:15" ht="29.25" customHeight="1">
      <c r="A110" s="21"/>
      <c r="B110" s="11" t="s">
        <v>44</v>
      </c>
      <c r="C110" s="11"/>
      <c r="D110" s="11"/>
      <c r="E110" s="2">
        <v>241</v>
      </c>
      <c r="F110" s="5">
        <f t="shared" si="10"/>
        <v>0</v>
      </c>
      <c r="G110" s="9"/>
      <c r="H110" s="9"/>
      <c r="I110" s="9"/>
      <c r="J110" s="9"/>
      <c r="K110" s="5">
        <f t="shared" si="11"/>
        <v>0</v>
      </c>
      <c r="L110" s="9"/>
      <c r="M110" s="9"/>
      <c r="N110" s="9"/>
      <c r="O110" s="9"/>
    </row>
    <row r="111" spans="1:15" ht="12.75">
      <c r="A111" s="21"/>
      <c r="B111" s="11" t="s">
        <v>45</v>
      </c>
      <c r="C111" s="11"/>
      <c r="D111" s="11"/>
      <c r="E111" s="2">
        <v>260</v>
      </c>
      <c r="F111" s="5">
        <f t="shared" si="10"/>
        <v>0</v>
      </c>
      <c r="G111" s="10">
        <f>G113+G114</f>
        <v>0</v>
      </c>
      <c r="H111" s="10"/>
      <c r="I111" s="10">
        <f>I113+I114</f>
        <v>0</v>
      </c>
      <c r="J111" s="10"/>
      <c r="K111" s="5">
        <f t="shared" si="11"/>
        <v>0</v>
      </c>
      <c r="L111" s="10">
        <f>L113+L114</f>
        <v>0</v>
      </c>
      <c r="M111" s="10"/>
      <c r="N111" s="10">
        <f>N113+N114</f>
        <v>0</v>
      </c>
      <c r="O111" s="10"/>
    </row>
    <row r="112" spans="1:15" ht="12.75">
      <c r="A112" s="21"/>
      <c r="B112" s="11" t="s">
        <v>28</v>
      </c>
      <c r="C112" s="11"/>
      <c r="D112" s="11"/>
      <c r="E112" s="4"/>
      <c r="F112" s="5">
        <f t="shared" si="10"/>
        <v>0</v>
      </c>
      <c r="G112" s="9"/>
      <c r="H112" s="9"/>
      <c r="I112" s="9"/>
      <c r="J112" s="9"/>
      <c r="K112" s="5">
        <f t="shared" si="11"/>
        <v>0</v>
      </c>
      <c r="L112" s="9"/>
      <c r="M112" s="9"/>
      <c r="N112" s="9"/>
      <c r="O112" s="9"/>
    </row>
    <row r="113" spans="1:15" ht="20.25" customHeight="1">
      <c r="A113" s="21"/>
      <c r="B113" s="11" t="s">
        <v>46</v>
      </c>
      <c r="C113" s="11"/>
      <c r="D113" s="11"/>
      <c r="E113" s="2">
        <v>262</v>
      </c>
      <c r="F113" s="5">
        <f t="shared" si="10"/>
        <v>0</v>
      </c>
      <c r="G113" s="9"/>
      <c r="H113" s="9"/>
      <c r="I113" s="9"/>
      <c r="J113" s="9"/>
      <c r="K113" s="5">
        <f t="shared" si="11"/>
        <v>0</v>
      </c>
      <c r="L113" s="9"/>
      <c r="M113" s="9"/>
      <c r="N113" s="9"/>
      <c r="O113" s="9"/>
    </row>
    <row r="114" spans="1:15" ht="30" customHeight="1">
      <c r="A114" s="21"/>
      <c r="B114" s="11" t="s">
        <v>47</v>
      </c>
      <c r="C114" s="11"/>
      <c r="D114" s="11"/>
      <c r="E114" s="2">
        <v>263</v>
      </c>
      <c r="F114" s="5">
        <f t="shared" si="10"/>
        <v>0</v>
      </c>
      <c r="G114" s="9"/>
      <c r="H114" s="9"/>
      <c r="I114" s="9"/>
      <c r="J114" s="9"/>
      <c r="K114" s="5">
        <f t="shared" si="11"/>
        <v>0</v>
      </c>
      <c r="L114" s="9"/>
      <c r="M114" s="9"/>
      <c r="N114" s="9"/>
      <c r="O114" s="9"/>
    </row>
    <row r="115" spans="1:15" ht="12.75">
      <c r="A115" s="21"/>
      <c r="B115" s="11" t="s">
        <v>48</v>
      </c>
      <c r="C115" s="11"/>
      <c r="D115" s="11"/>
      <c r="E115" s="2">
        <v>290</v>
      </c>
      <c r="F115" s="5">
        <f t="shared" si="10"/>
        <v>203860</v>
      </c>
      <c r="G115" s="9">
        <v>203860</v>
      </c>
      <c r="H115" s="9"/>
      <c r="I115" s="9"/>
      <c r="J115" s="9"/>
      <c r="K115" s="5">
        <f t="shared" si="11"/>
        <v>0</v>
      </c>
      <c r="L115" s="9"/>
      <c r="M115" s="9"/>
      <c r="N115" s="9"/>
      <c r="O115" s="9"/>
    </row>
    <row r="116" spans="1:15" ht="18.75" customHeight="1">
      <c r="A116" s="21"/>
      <c r="B116" s="11" t="s">
        <v>49</v>
      </c>
      <c r="C116" s="11"/>
      <c r="D116" s="11"/>
      <c r="E116" s="2">
        <v>300</v>
      </c>
      <c r="F116" s="5">
        <f t="shared" si="10"/>
        <v>1005073</v>
      </c>
      <c r="G116" s="10">
        <f>G118+G119+G120+G121</f>
        <v>1005073</v>
      </c>
      <c r="H116" s="10"/>
      <c r="I116" s="10">
        <f>I118+I119+I120+I121</f>
        <v>0</v>
      </c>
      <c r="J116" s="10"/>
      <c r="K116" s="5">
        <f t="shared" si="11"/>
        <v>0</v>
      </c>
      <c r="L116" s="10">
        <f>L118+L119+L120+L121</f>
        <v>0</v>
      </c>
      <c r="M116" s="10"/>
      <c r="N116" s="10">
        <f>N118+N119+N120+N121</f>
        <v>0</v>
      </c>
      <c r="O116" s="10"/>
    </row>
    <row r="117" spans="1:15" ht="12.75">
      <c r="A117" s="21"/>
      <c r="B117" s="11" t="s">
        <v>28</v>
      </c>
      <c r="C117" s="11"/>
      <c r="D117" s="11"/>
      <c r="E117" s="4"/>
      <c r="F117" s="5">
        <f t="shared" si="10"/>
        <v>0</v>
      </c>
      <c r="G117" s="9"/>
      <c r="H117" s="9"/>
      <c r="I117" s="9"/>
      <c r="J117" s="9"/>
      <c r="K117" s="5">
        <f t="shared" si="11"/>
        <v>0</v>
      </c>
      <c r="L117" s="9"/>
      <c r="M117" s="9"/>
      <c r="N117" s="9"/>
      <c r="O117" s="9"/>
    </row>
    <row r="118" spans="1:15" ht="20.25" customHeight="1">
      <c r="A118" s="21"/>
      <c r="B118" s="11" t="s">
        <v>50</v>
      </c>
      <c r="C118" s="11"/>
      <c r="D118" s="11"/>
      <c r="E118" s="2">
        <v>310</v>
      </c>
      <c r="F118" s="5">
        <f t="shared" si="10"/>
        <v>0</v>
      </c>
      <c r="G118" s="9"/>
      <c r="H118" s="9"/>
      <c r="I118" s="9"/>
      <c r="J118" s="9"/>
      <c r="K118" s="5">
        <f t="shared" si="11"/>
        <v>0</v>
      </c>
      <c r="L118" s="9"/>
      <c r="M118" s="9"/>
      <c r="N118" s="9"/>
      <c r="O118" s="9"/>
    </row>
    <row r="119" spans="1:15" ht="18" customHeight="1">
      <c r="A119" s="21"/>
      <c r="B119" s="11" t="s">
        <v>51</v>
      </c>
      <c r="C119" s="11"/>
      <c r="D119" s="11"/>
      <c r="E119" s="2">
        <v>320</v>
      </c>
      <c r="F119" s="5">
        <f t="shared" si="10"/>
        <v>0</v>
      </c>
      <c r="G119" s="9"/>
      <c r="H119" s="9"/>
      <c r="I119" s="9"/>
      <c r="J119" s="9"/>
      <c r="K119" s="5">
        <f t="shared" si="11"/>
        <v>0</v>
      </c>
      <c r="L119" s="9"/>
      <c r="M119" s="9"/>
      <c r="N119" s="9"/>
      <c r="O119" s="9"/>
    </row>
    <row r="120" spans="1:15" ht="18" customHeight="1">
      <c r="A120" s="21"/>
      <c r="B120" s="11" t="s">
        <v>52</v>
      </c>
      <c r="C120" s="11"/>
      <c r="D120" s="11"/>
      <c r="E120" s="2">
        <v>330</v>
      </c>
      <c r="F120" s="5">
        <f t="shared" si="10"/>
        <v>0</v>
      </c>
      <c r="G120" s="9"/>
      <c r="H120" s="9"/>
      <c r="I120" s="9"/>
      <c r="J120" s="9"/>
      <c r="K120" s="5">
        <f t="shared" si="11"/>
        <v>0</v>
      </c>
      <c r="L120" s="9"/>
      <c r="M120" s="9"/>
      <c r="N120" s="9"/>
      <c r="O120" s="9"/>
    </row>
    <row r="121" spans="1:15" ht="16.5" customHeight="1">
      <c r="A121" s="22"/>
      <c r="B121" s="11" t="s">
        <v>53</v>
      </c>
      <c r="C121" s="11"/>
      <c r="D121" s="11"/>
      <c r="E121" s="2">
        <v>340</v>
      </c>
      <c r="F121" s="5">
        <f t="shared" si="10"/>
        <v>1005073</v>
      </c>
      <c r="G121" s="9">
        <v>1005073</v>
      </c>
      <c r="H121" s="9"/>
      <c r="I121" s="9"/>
      <c r="J121" s="9"/>
      <c r="K121" s="5">
        <f t="shared" si="11"/>
        <v>0</v>
      </c>
      <c r="L121" s="9"/>
      <c r="M121" s="9"/>
      <c r="N121" s="9"/>
      <c r="O121" s="9"/>
    </row>
    <row r="122" spans="1:15" ht="18.75" customHeight="1">
      <c r="A122" s="4" t="s">
        <v>54</v>
      </c>
      <c r="B122" s="11" t="s">
        <v>55</v>
      </c>
      <c r="C122" s="11"/>
      <c r="D122" s="11"/>
      <c r="E122" s="2">
        <v>500</v>
      </c>
      <c r="F122" s="5">
        <f t="shared" si="10"/>
        <v>0</v>
      </c>
      <c r="G122" s="10">
        <f>G124+G125</f>
        <v>0</v>
      </c>
      <c r="H122" s="10"/>
      <c r="I122" s="10">
        <f>I124+I125</f>
        <v>0</v>
      </c>
      <c r="J122" s="10"/>
      <c r="K122" s="5">
        <f t="shared" si="11"/>
        <v>0</v>
      </c>
      <c r="L122" s="10">
        <f>L124+L125</f>
        <v>0</v>
      </c>
      <c r="M122" s="10"/>
      <c r="N122" s="10">
        <f>N124+N125</f>
        <v>0</v>
      </c>
      <c r="O122" s="10"/>
    </row>
    <row r="123" spans="1:15" ht="12.75">
      <c r="A123" s="4"/>
      <c r="B123" s="11" t="s">
        <v>28</v>
      </c>
      <c r="C123" s="11"/>
      <c r="D123" s="11"/>
      <c r="E123" s="4"/>
      <c r="F123" s="5">
        <f t="shared" si="10"/>
        <v>0</v>
      </c>
      <c r="G123" s="9"/>
      <c r="H123" s="9"/>
      <c r="I123" s="9"/>
      <c r="J123" s="9"/>
      <c r="K123" s="5">
        <f t="shared" si="11"/>
        <v>0</v>
      </c>
      <c r="L123" s="9"/>
      <c r="M123" s="9"/>
      <c r="N123" s="9"/>
      <c r="O123" s="9"/>
    </row>
    <row r="124" spans="1:15" ht="28.5" customHeight="1">
      <c r="A124" s="4"/>
      <c r="B124" s="11" t="s">
        <v>56</v>
      </c>
      <c r="C124" s="11"/>
      <c r="D124" s="11"/>
      <c r="E124" s="2">
        <v>520</v>
      </c>
      <c r="F124" s="5">
        <f t="shared" si="10"/>
        <v>0</v>
      </c>
      <c r="G124" s="9"/>
      <c r="H124" s="9"/>
      <c r="I124" s="9"/>
      <c r="J124" s="9"/>
      <c r="K124" s="5">
        <f t="shared" si="11"/>
        <v>0</v>
      </c>
      <c r="L124" s="9"/>
      <c r="M124" s="9"/>
      <c r="N124" s="9"/>
      <c r="O124" s="9"/>
    </row>
    <row r="125" spans="1:15" ht="19.5" customHeight="1">
      <c r="A125" s="4"/>
      <c r="B125" s="11" t="s">
        <v>57</v>
      </c>
      <c r="C125" s="11"/>
      <c r="D125" s="11"/>
      <c r="E125" s="2">
        <v>530</v>
      </c>
      <c r="F125" s="5">
        <f t="shared" si="10"/>
        <v>0</v>
      </c>
      <c r="G125" s="9"/>
      <c r="H125" s="9"/>
      <c r="I125" s="9"/>
      <c r="J125" s="9"/>
      <c r="K125" s="5">
        <f t="shared" si="11"/>
        <v>0</v>
      </c>
      <c r="L125" s="9"/>
      <c r="M125" s="9"/>
      <c r="N125" s="9"/>
      <c r="O125" s="9"/>
    </row>
    <row r="126" spans="1:15" ht="12.75">
      <c r="A126" s="4" t="s">
        <v>58</v>
      </c>
      <c r="B126" s="11" t="s">
        <v>59</v>
      </c>
      <c r="C126" s="11"/>
      <c r="D126" s="11"/>
      <c r="E126" s="4"/>
      <c r="F126" s="5">
        <f t="shared" si="10"/>
        <v>0</v>
      </c>
      <c r="G126" s="9"/>
      <c r="H126" s="9"/>
      <c r="I126" s="9"/>
      <c r="J126" s="9"/>
      <c r="K126" s="5">
        <f t="shared" si="11"/>
        <v>0</v>
      </c>
      <c r="L126" s="9"/>
      <c r="M126" s="9"/>
      <c r="N126" s="9"/>
      <c r="O126" s="9"/>
    </row>
    <row r="127" spans="1:15" ht="12.75">
      <c r="A127" s="4"/>
      <c r="B127" s="11" t="s">
        <v>60</v>
      </c>
      <c r="C127" s="11"/>
      <c r="D127" s="11"/>
      <c r="E127" s="2" t="s">
        <v>13</v>
      </c>
      <c r="F127" s="5">
        <f t="shared" si="10"/>
        <v>0</v>
      </c>
      <c r="G127" s="9"/>
      <c r="H127" s="9"/>
      <c r="I127" s="9"/>
      <c r="J127" s="9"/>
      <c r="K127" s="5">
        <f t="shared" si="11"/>
        <v>0</v>
      </c>
      <c r="L127" s="9"/>
      <c r="M127" s="9"/>
      <c r="N127" s="9"/>
      <c r="O127" s="9"/>
    </row>
    <row r="128" spans="1:15" ht="12.75">
      <c r="A128" s="4"/>
      <c r="B128" s="11"/>
      <c r="C128" s="11"/>
      <c r="D128" s="11"/>
      <c r="E128" s="4"/>
      <c r="F128" s="4"/>
      <c r="G128" s="9"/>
      <c r="H128" s="9"/>
      <c r="I128" s="9"/>
      <c r="J128" s="9"/>
      <c r="K128" s="4"/>
      <c r="L128" s="9"/>
      <c r="M128" s="9"/>
      <c r="N128" s="9"/>
      <c r="O128" s="9"/>
    </row>
    <row r="129" spans="1:15" ht="12.75" hidden="1">
      <c r="A129" s="4"/>
      <c r="B129" s="11"/>
      <c r="C129" s="11"/>
      <c r="D129" s="11"/>
      <c r="E129" s="4"/>
      <c r="F129" s="4"/>
      <c r="G129" s="9"/>
      <c r="H129" s="9"/>
      <c r="I129" s="9"/>
      <c r="J129" s="9"/>
      <c r="K129" s="4"/>
      <c r="L129" s="9"/>
      <c r="M129" s="9"/>
      <c r="N129" s="9"/>
      <c r="O129" s="9"/>
    </row>
    <row r="130" spans="2:8" ht="12.75">
      <c r="B130" s="1" t="s">
        <v>0</v>
      </c>
      <c r="C130" s="1"/>
      <c r="D130" s="1"/>
      <c r="E130" s="1"/>
      <c r="F130" s="1"/>
      <c r="G130" s="1"/>
      <c r="H130" s="1"/>
    </row>
    <row r="131" ht="12.75">
      <c r="C131" s="8" t="s">
        <v>62</v>
      </c>
    </row>
    <row r="132" spans="1:15" ht="12.75">
      <c r="A132" s="9" t="s">
        <v>2</v>
      </c>
      <c r="B132" s="9" t="s">
        <v>3</v>
      </c>
      <c r="C132" s="9"/>
      <c r="D132" s="9"/>
      <c r="E132" s="13" t="s">
        <v>4</v>
      </c>
      <c r="F132" s="9" t="s">
        <v>77</v>
      </c>
      <c r="G132" s="9"/>
      <c r="H132" s="9"/>
      <c r="I132" s="9"/>
      <c r="J132" s="9"/>
      <c r="K132" s="9" t="s">
        <v>63</v>
      </c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14"/>
      <c r="F133" s="9" t="s">
        <v>7</v>
      </c>
      <c r="G133" s="9" t="s">
        <v>8</v>
      </c>
      <c r="H133" s="9"/>
      <c r="I133" s="9"/>
      <c r="J133" s="9"/>
      <c r="K133" s="9" t="s">
        <v>7</v>
      </c>
      <c r="L133" s="9" t="s">
        <v>8</v>
      </c>
      <c r="M133" s="9"/>
      <c r="N133" s="9"/>
      <c r="O133" s="9"/>
    </row>
    <row r="134" spans="1:15" ht="12.75">
      <c r="A134" s="9"/>
      <c r="B134" s="9"/>
      <c r="C134" s="9"/>
      <c r="D134" s="9"/>
      <c r="E134" s="14"/>
      <c r="F134" s="9"/>
      <c r="G134" s="15" t="s">
        <v>9</v>
      </c>
      <c r="H134" s="16"/>
      <c r="I134" s="9" t="s">
        <v>10</v>
      </c>
      <c r="J134" s="9"/>
      <c r="K134" s="9"/>
      <c r="L134" s="15" t="s">
        <v>9</v>
      </c>
      <c r="M134" s="16"/>
      <c r="N134" s="9" t="s">
        <v>10</v>
      </c>
      <c r="O134" s="9"/>
    </row>
    <row r="135" spans="1:15" ht="12.75">
      <c r="A135" s="9"/>
      <c r="B135" s="9"/>
      <c r="C135" s="9"/>
      <c r="D135" s="9"/>
      <c r="E135" s="14"/>
      <c r="F135" s="9"/>
      <c r="G135" s="17"/>
      <c r="H135" s="18"/>
      <c r="I135" s="9"/>
      <c r="J135" s="9"/>
      <c r="K135" s="9"/>
      <c r="L135" s="17"/>
      <c r="M135" s="18"/>
      <c r="N135" s="9"/>
      <c r="O135" s="9"/>
    </row>
    <row r="136" spans="1:15" ht="12.75">
      <c r="A136" s="9"/>
      <c r="B136" s="9"/>
      <c r="C136" s="9"/>
      <c r="D136" s="9"/>
      <c r="E136" s="14"/>
      <c r="F136" s="9"/>
      <c r="G136" s="17"/>
      <c r="H136" s="18"/>
      <c r="I136" s="9"/>
      <c r="J136" s="9"/>
      <c r="K136" s="9"/>
      <c r="L136" s="17"/>
      <c r="M136" s="18"/>
      <c r="N136" s="9"/>
      <c r="O136" s="9"/>
    </row>
    <row r="137" spans="1:15" ht="12.75">
      <c r="A137" s="9"/>
      <c r="B137" s="9"/>
      <c r="C137" s="9"/>
      <c r="D137" s="9"/>
      <c r="E137" s="14"/>
      <c r="F137" s="9"/>
      <c r="G137" s="17"/>
      <c r="H137" s="18"/>
      <c r="I137" s="9"/>
      <c r="J137" s="9"/>
      <c r="K137" s="9"/>
      <c r="L137" s="17"/>
      <c r="M137" s="18"/>
      <c r="N137" s="9"/>
      <c r="O137" s="9"/>
    </row>
    <row r="138" spans="1:15" ht="12.75">
      <c r="A138" s="9"/>
      <c r="B138" s="9"/>
      <c r="C138" s="9"/>
      <c r="D138" s="9"/>
      <c r="E138" s="14"/>
      <c r="F138" s="9"/>
      <c r="G138" s="17"/>
      <c r="H138" s="18"/>
      <c r="I138" s="9"/>
      <c r="J138" s="9"/>
      <c r="K138" s="9"/>
      <c r="L138" s="19"/>
      <c r="M138" s="20"/>
      <c r="N138" s="9"/>
      <c r="O138" s="9"/>
    </row>
    <row r="139" spans="1:15" ht="12.75">
      <c r="A139" s="3">
        <v>1</v>
      </c>
      <c r="B139" s="12">
        <v>2</v>
      </c>
      <c r="C139" s="12"/>
      <c r="D139" s="12"/>
      <c r="E139" s="3">
        <v>3</v>
      </c>
      <c r="F139" s="3">
        <v>4</v>
      </c>
      <c r="G139" s="12">
        <v>5</v>
      </c>
      <c r="H139" s="12"/>
      <c r="I139" s="12">
        <v>6</v>
      </c>
      <c r="J139" s="12"/>
      <c r="K139" s="3">
        <v>7</v>
      </c>
      <c r="L139" s="12">
        <v>8</v>
      </c>
      <c r="M139" s="12"/>
      <c r="N139" s="12">
        <v>9</v>
      </c>
      <c r="O139" s="12"/>
    </row>
    <row r="140" spans="1:15" s="6" customFormat="1" ht="20.25" customHeight="1">
      <c r="A140" s="4" t="s">
        <v>11</v>
      </c>
      <c r="B140" s="11" t="s">
        <v>12</v>
      </c>
      <c r="C140" s="11"/>
      <c r="D140" s="11"/>
      <c r="E140" s="2" t="s">
        <v>13</v>
      </c>
      <c r="F140" s="5">
        <f aca="true" t="shared" si="12" ref="F140:F171">G140+I140</f>
        <v>0</v>
      </c>
      <c r="G140" s="9"/>
      <c r="H140" s="9"/>
      <c r="I140" s="9"/>
      <c r="J140" s="9"/>
      <c r="K140" s="5">
        <f aca="true" t="shared" si="13" ref="K140:K171">L140+N140</f>
        <v>0</v>
      </c>
      <c r="L140" s="9"/>
      <c r="M140" s="9"/>
      <c r="N140" s="9"/>
      <c r="O140" s="9"/>
    </row>
    <row r="141" spans="1:15" s="6" customFormat="1" ht="12.75">
      <c r="A141" s="7" t="s">
        <v>14</v>
      </c>
      <c r="B141" s="11" t="s">
        <v>15</v>
      </c>
      <c r="C141" s="11"/>
      <c r="D141" s="11"/>
      <c r="E141" s="2" t="s">
        <v>13</v>
      </c>
      <c r="F141" s="5">
        <f t="shared" si="12"/>
        <v>212500</v>
      </c>
      <c r="G141" s="10">
        <f>G143+G144+G148</f>
        <v>212500</v>
      </c>
      <c r="H141" s="10"/>
      <c r="I141" s="10">
        <f>I143+I144+I148</f>
        <v>0</v>
      </c>
      <c r="J141" s="10"/>
      <c r="K141" s="5">
        <f t="shared" si="13"/>
        <v>0</v>
      </c>
      <c r="L141" s="10">
        <f>L143+L144+L148</f>
        <v>0</v>
      </c>
      <c r="M141" s="10"/>
      <c r="N141" s="10">
        <f>N143+N144+N148</f>
        <v>0</v>
      </c>
      <c r="O141" s="10"/>
    </row>
    <row r="142" spans="1:15" s="6" customFormat="1" ht="12.75">
      <c r="A142" s="21"/>
      <c r="B142" s="11" t="s">
        <v>16</v>
      </c>
      <c r="C142" s="11"/>
      <c r="D142" s="11"/>
      <c r="E142" s="2" t="s">
        <v>13</v>
      </c>
      <c r="F142" s="5">
        <f t="shared" si="12"/>
        <v>0</v>
      </c>
      <c r="G142" s="9"/>
      <c r="H142" s="9"/>
      <c r="I142" s="9"/>
      <c r="J142" s="9"/>
      <c r="K142" s="5">
        <f t="shared" si="13"/>
        <v>0</v>
      </c>
      <c r="L142" s="9"/>
      <c r="M142" s="9"/>
      <c r="N142" s="9"/>
      <c r="O142" s="9"/>
    </row>
    <row r="143" spans="1:15" s="6" customFormat="1" ht="21" customHeight="1">
      <c r="A143" s="21"/>
      <c r="B143" s="11" t="s">
        <v>17</v>
      </c>
      <c r="C143" s="11"/>
      <c r="D143" s="11"/>
      <c r="E143" s="2" t="s">
        <v>13</v>
      </c>
      <c r="F143" s="5">
        <f t="shared" si="12"/>
        <v>212500</v>
      </c>
      <c r="G143" s="9">
        <v>212500</v>
      </c>
      <c r="H143" s="9"/>
      <c r="I143" s="9"/>
      <c r="J143" s="9"/>
      <c r="K143" s="5">
        <f t="shared" si="13"/>
        <v>0</v>
      </c>
      <c r="L143" s="9"/>
      <c r="M143" s="9"/>
      <c r="N143" s="9"/>
      <c r="O143" s="9"/>
    </row>
    <row r="144" spans="1:15" s="6" customFormat="1" ht="81" customHeight="1">
      <c r="A144" s="21"/>
      <c r="B144" s="11" t="s">
        <v>18</v>
      </c>
      <c r="C144" s="11"/>
      <c r="D144" s="11"/>
      <c r="E144" s="2" t="s">
        <v>13</v>
      </c>
      <c r="F144" s="5">
        <f t="shared" si="12"/>
        <v>0</v>
      </c>
      <c r="G144" s="10"/>
      <c r="H144" s="10"/>
      <c r="I144" s="10">
        <f>I146+I147</f>
        <v>0</v>
      </c>
      <c r="J144" s="10"/>
      <c r="K144" s="5">
        <f t="shared" si="13"/>
        <v>0</v>
      </c>
      <c r="L144" s="10">
        <f>L146+L147</f>
        <v>0</v>
      </c>
      <c r="M144" s="10"/>
      <c r="N144" s="10">
        <f>N146+N147</f>
        <v>0</v>
      </c>
      <c r="O144" s="10"/>
    </row>
    <row r="145" spans="1:15" s="6" customFormat="1" ht="12.75">
      <c r="A145" s="21"/>
      <c r="B145" s="11" t="s">
        <v>16</v>
      </c>
      <c r="C145" s="11"/>
      <c r="D145" s="11"/>
      <c r="E145" s="2" t="s">
        <v>13</v>
      </c>
      <c r="F145" s="5">
        <f t="shared" si="12"/>
        <v>0</v>
      </c>
      <c r="G145" s="9"/>
      <c r="H145" s="9"/>
      <c r="I145" s="9"/>
      <c r="J145" s="9"/>
      <c r="K145" s="5">
        <f t="shared" si="13"/>
        <v>0</v>
      </c>
      <c r="L145" s="9"/>
      <c r="M145" s="9"/>
      <c r="N145" s="9"/>
      <c r="O145" s="9"/>
    </row>
    <row r="146" spans="1:15" s="6" customFormat="1" ht="12.75">
      <c r="A146" s="21"/>
      <c r="B146" s="11" t="s">
        <v>19</v>
      </c>
      <c r="C146" s="11"/>
      <c r="D146" s="11"/>
      <c r="E146" s="2" t="s">
        <v>13</v>
      </c>
      <c r="F146" s="5">
        <f t="shared" si="12"/>
        <v>0</v>
      </c>
      <c r="G146" s="9"/>
      <c r="H146" s="9"/>
      <c r="I146" s="9"/>
      <c r="J146" s="9"/>
      <c r="K146" s="5">
        <f t="shared" si="13"/>
        <v>0</v>
      </c>
      <c r="L146" s="9"/>
      <c r="M146" s="9"/>
      <c r="N146" s="9"/>
      <c r="O146" s="9"/>
    </row>
    <row r="147" spans="1:15" s="6" customFormat="1" ht="12.75">
      <c r="A147" s="21"/>
      <c r="B147" s="11" t="s">
        <v>20</v>
      </c>
      <c r="C147" s="11"/>
      <c r="D147" s="11"/>
      <c r="E147" s="2" t="s">
        <v>13</v>
      </c>
      <c r="F147" s="5">
        <f t="shared" si="12"/>
        <v>0</v>
      </c>
      <c r="G147" s="9"/>
      <c r="H147" s="9"/>
      <c r="I147" s="9"/>
      <c r="J147" s="9"/>
      <c r="K147" s="5">
        <f t="shared" si="13"/>
        <v>0</v>
      </c>
      <c r="L147" s="9"/>
      <c r="M147" s="9"/>
      <c r="N147" s="9"/>
      <c r="O147" s="9"/>
    </row>
    <row r="148" spans="1:15" s="6" customFormat="1" ht="28.5" customHeight="1">
      <c r="A148" s="21"/>
      <c r="B148" s="11" t="s">
        <v>21</v>
      </c>
      <c r="C148" s="11"/>
      <c r="D148" s="11"/>
      <c r="E148" s="2" t="s">
        <v>13</v>
      </c>
      <c r="F148" s="5">
        <f t="shared" si="12"/>
        <v>0</v>
      </c>
      <c r="G148" s="9"/>
      <c r="H148" s="9"/>
      <c r="I148" s="9"/>
      <c r="J148" s="9"/>
      <c r="K148" s="5">
        <f t="shared" si="13"/>
        <v>0</v>
      </c>
      <c r="L148" s="9"/>
      <c r="M148" s="9"/>
      <c r="N148" s="9"/>
      <c r="O148" s="9"/>
    </row>
    <row r="149" spans="1:15" s="6" customFormat="1" ht="12.75">
      <c r="A149" s="21"/>
      <c r="B149" s="11" t="s">
        <v>16</v>
      </c>
      <c r="C149" s="11"/>
      <c r="D149" s="11"/>
      <c r="E149" s="2" t="s">
        <v>13</v>
      </c>
      <c r="F149" s="5">
        <f t="shared" si="12"/>
        <v>0</v>
      </c>
      <c r="G149" s="9"/>
      <c r="H149" s="9"/>
      <c r="I149" s="9"/>
      <c r="J149" s="9"/>
      <c r="K149" s="5">
        <f t="shared" si="13"/>
        <v>0</v>
      </c>
      <c r="L149" s="9"/>
      <c r="M149" s="9"/>
      <c r="N149" s="9"/>
      <c r="O149" s="9"/>
    </row>
    <row r="150" spans="1:15" s="6" customFormat="1" ht="18" customHeight="1">
      <c r="A150" s="22"/>
      <c r="B150" s="11" t="s">
        <v>22</v>
      </c>
      <c r="C150" s="11"/>
      <c r="D150" s="11"/>
      <c r="E150" s="2" t="s">
        <v>13</v>
      </c>
      <c r="F150" s="5">
        <f t="shared" si="12"/>
        <v>0</v>
      </c>
      <c r="G150" s="9"/>
      <c r="H150" s="9"/>
      <c r="I150" s="9"/>
      <c r="J150" s="9"/>
      <c r="K150" s="5">
        <f t="shared" si="13"/>
        <v>0</v>
      </c>
      <c r="L150" s="9"/>
      <c r="M150" s="9"/>
      <c r="N150" s="9"/>
      <c r="O150" s="9"/>
    </row>
    <row r="151" spans="1:15" s="6" customFormat="1" ht="18.75" customHeight="1">
      <c r="A151" s="4" t="s">
        <v>23</v>
      </c>
      <c r="B151" s="11" t="s">
        <v>24</v>
      </c>
      <c r="C151" s="11"/>
      <c r="D151" s="11"/>
      <c r="E151" s="2" t="s">
        <v>13</v>
      </c>
      <c r="F151" s="5">
        <f t="shared" si="12"/>
        <v>0</v>
      </c>
      <c r="G151" s="9"/>
      <c r="H151" s="9"/>
      <c r="I151" s="9"/>
      <c r="J151" s="9"/>
      <c r="K151" s="5">
        <f t="shared" si="13"/>
        <v>0</v>
      </c>
      <c r="L151" s="9"/>
      <c r="M151" s="9"/>
      <c r="N151" s="9"/>
      <c r="O151" s="9"/>
    </row>
    <row r="152" spans="1:15" s="6" customFormat="1" ht="12.75">
      <c r="A152" s="7" t="s">
        <v>25</v>
      </c>
      <c r="B152" s="11" t="s">
        <v>26</v>
      </c>
      <c r="C152" s="11"/>
      <c r="D152" s="11"/>
      <c r="E152" s="2" t="s">
        <v>13</v>
      </c>
      <c r="F152" s="5">
        <f t="shared" si="12"/>
        <v>212500</v>
      </c>
      <c r="G152" s="10">
        <f>G154+G159+G172+G175+G179+G180+G186</f>
        <v>212500</v>
      </c>
      <c r="H152" s="10"/>
      <c r="I152" s="10">
        <f>I154+I159+I172+I175+I179+I180+I186</f>
        <v>0</v>
      </c>
      <c r="J152" s="10"/>
      <c r="K152" s="5">
        <f t="shared" si="13"/>
        <v>0</v>
      </c>
      <c r="L152" s="10">
        <f>L154+L159+L172+L175+L179+L180+L186</f>
        <v>0</v>
      </c>
      <c r="M152" s="10"/>
      <c r="N152" s="10">
        <f>N154+N159+N172+N175+N179+N180+N186</f>
        <v>0</v>
      </c>
      <c r="O152" s="10"/>
    </row>
    <row r="153" spans="1:15" s="6" customFormat="1" ht="12.75">
      <c r="A153" s="21"/>
      <c r="B153" s="11" t="s">
        <v>16</v>
      </c>
      <c r="C153" s="11"/>
      <c r="D153" s="11"/>
      <c r="E153" s="4"/>
      <c r="F153" s="5">
        <f t="shared" si="12"/>
        <v>0</v>
      </c>
      <c r="G153" s="9"/>
      <c r="H153" s="9"/>
      <c r="I153" s="9"/>
      <c r="J153" s="9"/>
      <c r="K153" s="5">
        <f t="shared" si="13"/>
        <v>0</v>
      </c>
      <c r="L153" s="9"/>
      <c r="M153" s="9"/>
      <c r="N153" s="9"/>
      <c r="O153" s="9"/>
    </row>
    <row r="154" spans="1:15" s="6" customFormat="1" ht="28.5" customHeight="1">
      <c r="A154" s="21"/>
      <c r="B154" s="11" t="s">
        <v>27</v>
      </c>
      <c r="C154" s="11"/>
      <c r="D154" s="11"/>
      <c r="E154" s="2">
        <v>210</v>
      </c>
      <c r="F154" s="5">
        <f t="shared" si="12"/>
        <v>212500</v>
      </c>
      <c r="G154" s="10">
        <f>G156+G157+G158</f>
        <v>212500</v>
      </c>
      <c r="H154" s="10"/>
      <c r="I154" s="10">
        <f>I156+I157+I158</f>
        <v>0</v>
      </c>
      <c r="J154" s="10"/>
      <c r="K154" s="5">
        <f t="shared" si="13"/>
        <v>0</v>
      </c>
      <c r="L154" s="10">
        <f>L156+L157+L158</f>
        <v>0</v>
      </c>
      <c r="M154" s="10"/>
      <c r="N154" s="10">
        <f>N156+N157+N158</f>
        <v>0</v>
      </c>
      <c r="O154" s="10"/>
    </row>
    <row r="155" spans="1:15" s="6" customFormat="1" ht="12.75">
      <c r="A155" s="21"/>
      <c r="B155" s="11" t="s">
        <v>28</v>
      </c>
      <c r="C155" s="11"/>
      <c r="D155" s="11"/>
      <c r="E155" s="4"/>
      <c r="F155" s="5">
        <f t="shared" si="12"/>
        <v>0</v>
      </c>
      <c r="G155" s="9"/>
      <c r="H155" s="9"/>
      <c r="I155" s="9"/>
      <c r="J155" s="9"/>
      <c r="K155" s="5">
        <f t="shared" si="13"/>
        <v>0</v>
      </c>
      <c r="L155" s="9"/>
      <c r="M155" s="9"/>
      <c r="N155" s="9"/>
      <c r="O155" s="9"/>
    </row>
    <row r="156" spans="1:15" s="6" customFormat="1" ht="12.75">
      <c r="A156" s="21"/>
      <c r="B156" s="11" t="s">
        <v>29</v>
      </c>
      <c r="C156" s="11"/>
      <c r="D156" s="11"/>
      <c r="E156" s="2">
        <v>211</v>
      </c>
      <c r="F156" s="5">
        <f t="shared" si="12"/>
        <v>163210</v>
      </c>
      <c r="G156" s="9">
        <v>163210</v>
      </c>
      <c r="H156" s="9"/>
      <c r="I156" s="9"/>
      <c r="J156" s="9"/>
      <c r="K156" s="5">
        <f t="shared" si="13"/>
        <v>0</v>
      </c>
      <c r="L156" s="9"/>
      <c r="M156" s="9"/>
      <c r="N156" s="9"/>
      <c r="O156" s="9"/>
    </row>
    <row r="157" spans="1:15" s="6" customFormat="1" ht="12.75">
      <c r="A157" s="21"/>
      <c r="B157" s="11" t="s">
        <v>30</v>
      </c>
      <c r="C157" s="11"/>
      <c r="D157" s="11"/>
      <c r="E157" s="2">
        <v>212</v>
      </c>
      <c r="F157" s="5">
        <f t="shared" si="12"/>
        <v>0</v>
      </c>
      <c r="G157" s="9"/>
      <c r="H157" s="9"/>
      <c r="I157" s="9"/>
      <c r="J157" s="9"/>
      <c r="K157" s="5">
        <f t="shared" si="13"/>
        <v>0</v>
      </c>
      <c r="L157" s="9"/>
      <c r="M157" s="9"/>
      <c r="N157" s="9"/>
      <c r="O157" s="9"/>
    </row>
    <row r="158" spans="1:15" s="6" customFormat="1" ht="18.75" customHeight="1">
      <c r="A158" s="21"/>
      <c r="B158" s="11" t="s">
        <v>31</v>
      </c>
      <c r="C158" s="11"/>
      <c r="D158" s="11"/>
      <c r="E158" s="2">
        <v>213</v>
      </c>
      <c r="F158" s="5">
        <f t="shared" si="12"/>
        <v>49290</v>
      </c>
      <c r="G158" s="9">
        <v>49290</v>
      </c>
      <c r="H158" s="9"/>
      <c r="I158" s="9"/>
      <c r="J158" s="9"/>
      <c r="K158" s="5">
        <f t="shared" si="13"/>
        <v>0</v>
      </c>
      <c r="L158" s="9"/>
      <c r="M158" s="9"/>
      <c r="N158" s="9"/>
      <c r="O158" s="9"/>
    </row>
    <row r="159" spans="1:15" s="6" customFormat="1" ht="12.75">
      <c r="A159" s="21"/>
      <c r="B159" s="11" t="s">
        <v>32</v>
      </c>
      <c r="C159" s="11"/>
      <c r="D159" s="11"/>
      <c r="E159" s="2">
        <v>220</v>
      </c>
      <c r="F159" s="5">
        <f t="shared" si="12"/>
        <v>0</v>
      </c>
      <c r="G159" s="10">
        <f>G161+G162+G163+G169+G170+G171</f>
        <v>0</v>
      </c>
      <c r="H159" s="10"/>
      <c r="I159" s="10">
        <f>I161+I162+I163+I169+I170+I171</f>
        <v>0</v>
      </c>
      <c r="J159" s="10"/>
      <c r="K159" s="5">
        <f t="shared" si="13"/>
        <v>0</v>
      </c>
      <c r="L159" s="10">
        <f>L161+L162+L163+L169+L170+L171</f>
        <v>0</v>
      </c>
      <c r="M159" s="10"/>
      <c r="N159" s="10">
        <f>N161+N162+N163+N169+N170+N171</f>
        <v>0</v>
      </c>
      <c r="O159" s="10"/>
    </row>
    <row r="160" spans="1:15" s="6" customFormat="1" ht="12.75">
      <c r="A160" s="21"/>
      <c r="B160" s="11" t="s">
        <v>28</v>
      </c>
      <c r="C160" s="11"/>
      <c r="D160" s="11"/>
      <c r="E160" s="4"/>
      <c r="F160" s="5">
        <f t="shared" si="12"/>
        <v>0</v>
      </c>
      <c r="G160" s="9"/>
      <c r="H160" s="9"/>
      <c r="I160" s="9"/>
      <c r="J160" s="9"/>
      <c r="K160" s="5">
        <f t="shared" si="13"/>
        <v>0</v>
      </c>
      <c r="L160" s="9"/>
      <c r="M160" s="9"/>
      <c r="N160" s="9"/>
      <c r="O160" s="9"/>
    </row>
    <row r="161" spans="1:15" s="6" customFormat="1" ht="12.75">
      <c r="A161" s="21"/>
      <c r="B161" s="11" t="s">
        <v>33</v>
      </c>
      <c r="C161" s="11"/>
      <c r="D161" s="11"/>
      <c r="E161" s="2">
        <v>221</v>
      </c>
      <c r="F161" s="5">
        <f t="shared" si="12"/>
        <v>0</v>
      </c>
      <c r="G161" s="9"/>
      <c r="H161" s="9"/>
      <c r="I161" s="9"/>
      <c r="J161" s="9"/>
      <c r="K161" s="5">
        <f t="shared" si="13"/>
        <v>0</v>
      </c>
      <c r="L161" s="9"/>
      <c r="M161" s="9"/>
      <c r="N161" s="9"/>
      <c r="O161" s="9"/>
    </row>
    <row r="162" spans="1:15" s="6" customFormat="1" ht="12.75">
      <c r="A162" s="21"/>
      <c r="B162" s="11" t="s">
        <v>34</v>
      </c>
      <c r="C162" s="11"/>
      <c r="D162" s="11"/>
      <c r="E162" s="2">
        <v>222</v>
      </c>
      <c r="F162" s="5">
        <f t="shared" si="12"/>
        <v>0</v>
      </c>
      <c r="G162" s="9"/>
      <c r="H162" s="9"/>
      <c r="I162" s="9"/>
      <c r="J162" s="9"/>
      <c r="K162" s="5">
        <f t="shared" si="13"/>
        <v>0</v>
      </c>
      <c r="L162" s="9"/>
      <c r="M162" s="9"/>
      <c r="N162" s="9"/>
      <c r="O162" s="9"/>
    </row>
    <row r="163" spans="1:15" s="6" customFormat="1" ht="12.75">
      <c r="A163" s="21"/>
      <c r="B163" s="11" t="s">
        <v>35</v>
      </c>
      <c r="C163" s="11"/>
      <c r="D163" s="11"/>
      <c r="E163" s="2">
        <v>223</v>
      </c>
      <c r="F163" s="5">
        <f t="shared" si="12"/>
        <v>0</v>
      </c>
      <c r="G163" s="10">
        <f>G165+G166+G167+G168</f>
        <v>0</v>
      </c>
      <c r="H163" s="10"/>
      <c r="I163" s="10">
        <f>I165+I166+I167+I168</f>
        <v>0</v>
      </c>
      <c r="J163" s="10"/>
      <c r="K163" s="5">
        <f t="shared" si="13"/>
        <v>0</v>
      </c>
      <c r="L163" s="10">
        <f>L165+L166+L167+L168</f>
        <v>0</v>
      </c>
      <c r="M163" s="10"/>
      <c r="N163" s="10">
        <f>N165+N166+N167+N168</f>
        <v>0</v>
      </c>
      <c r="O163" s="10"/>
    </row>
    <row r="164" spans="1:15" ht="12.75">
      <c r="A164" s="21"/>
      <c r="B164" s="11" t="s">
        <v>16</v>
      </c>
      <c r="C164" s="11"/>
      <c r="D164" s="11"/>
      <c r="E164" s="4"/>
      <c r="F164" s="5">
        <f t="shared" si="12"/>
        <v>0</v>
      </c>
      <c r="G164" s="9"/>
      <c r="H164" s="9"/>
      <c r="I164" s="9"/>
      <c r="J164" s="9"/>
      <c r="K164" s="5">
        <f t="shared" si="13"/>
        <v>0</v>
      </c>
      <c r="L164" s="9"/>
      <c r="M164" s="9"/>
      <c r="N164" s="9"/>
      <c r="O164" s="9"/>
    </row>
    <row r="165" spans="1:15" ht="20.25" customHeight="1">
      <c r="A165" s="21"/>
      <c r="B165" s="11" t="s">
        <v>36</v>
      </c>
      <c r="C165" s="11"/>
      <c r="D165" s="11"/>
      <c r="E165" s="2">
        <v>223</v>
      </c>
      <c r="F165" s="5">
        <f t="shared" si="12"/>
        <v>0</v>
      </c>
      <c r="G165" s="9"/>
      <c r="H165" s="9"/>
      <c r="I165" s="9"/>
      <c r="J165" s="9"/>
      <c r="K165" s="5">
        <f t="shared" si="13"/>
        <v>0</v>
      </c>
      <c r="L165" s="9"/>
      <c r="M165" s="9"/>
      <c r="N165" s="9"/>
      <c r="O165" s="9"/>
    </row>
    <row r="166" spans="1:15" ht="12.75">
      <c r="A166" s="21"/>
      <c r="B166" s="11" t="s">
        <v>37</v>
      </c>
      <c r="C166" s="11"/>
      <c r="D166" s="11"/>
      <c r="E166" s="2">
        <v>223</v>
      </c>
      <c r="F166" s="5">
        <f t="shared" si="12"/>
        <v>0</v>
      </c>
      <c r="G166" s="9"/>
      <c r="H166" s="9"/>
      <c r="I166" s="9"/>
      <c r="J166" s="9"/>
      <c r="K166" s="5">
        <f t="shared" si="13"/>
        <v>0</v>
      </c>
      <c r="L166" s="9"/>
      <c r="M166" s="9"/>
      <c r="N166" s="9"/>
      <c r="O166" s="9"/>
    </row>
    <row r="167" spans="1:15" ht="12.75">
      <c r="A167" s="21"/>
      <c r="B167" s="11" t="s">
        <v>38</v>
      </c>
      <c r="C167" s="11"/>
      <c r="D167" s="11"/>
      <c r="E167" s="2">
        <v>223</v>
      </c>
      <c r="F167" s="5">
        <f t="shared" si="12"/>
        <v>0</v>
      </c>
      <c r="G167" s="9"/>
      <c r="H167" s="9"/>
      <c r="I167" s="9"/>
      <c r="J167" s="9"/>
      <c r="K167" s="5">
        <f t="shared" si="13"/>
        <v>0</v>
      </c>
      <c r="L167" s="9"/>
      <c r="M167" s="9"/>
      <c r="N167" s="9"/>
      <c r="O167" s="9"/>
    </row>
    <row r="168" spans="1:15" ht="12.75">
      <c r="A168" s="21"/>
      <c r="B168" s="11" t="s">
        <v>39</v>
      </c>
      <c r="C168" s="11"/>
      <c r="D168" s="11"/>
      <c r="E168" s="2">
        <v>223</v>
      </c>
      <c r="F168" s="5">
        <f t="shared" si="12"/>
        <v>0</v>
      </c>
      <c r="G168" s="9"/>
      <c r="H168" s="9"/>
      <c r="I168" s="9"/>
      <c r="J168" s="9"/>
      <c r="K168" s="5">
        <f t="shared" si="13"/>
        <v>0</v>
      </c>
      <c r="L168" s="9"/>
      <c r="M168" s="9"/>
      <c r="N168" s="9"/>
      <c r="O168" s="9"/>
    </row>
    <row r="169" spans="1:15" ht="17.25" customHeight="1">
      <c r="A169" s="21"/>
      <c r="B169" s="11" t="s">
        <v>40</v>
      </c>
      <c r="C169" s="11"/>
      <c r="D169" s="11"/>
      <c r="E169" s="2">
        <v>224</v>
      </c>
      <c r="F169" s="5">
        <f t="shared" si="12"/>
        <v>0</v>
      </c>
      <c r="G169" s="9"/>
      <c r="H169" s="9"/>
      <c r="I169" s="9"/>
      <c r="J169" s="9"/>
      <c r="K169" s="5">
        <f t="shared" si="13"/>
        <v>0</v>
      </c>
      <c r="L169" s="9"/>
      <c r="M169" s="9"/>
      <c r="N169" s="9"/>
      <c r="O169" s="9"/>
    </row>
    <row r="170" spans="1:15" ht="18" customHeight="1">
      <c r="A170" s="21"/>
      <c r="B170" s="11" t="s">
        <v>41</v>
      </c>
      <c r="C170" s="11"/>
      <c r="D170" s="11"/>
      <c r="E170" s="2">
        <v>225</v>
      </c>
      <c r="F170" s="5">
        <f t="shared" si="12"/>
        <v>0</v>
      </c>
      <c r="G170" s="9"/>
      <c r="H170" s="9"/>
      <c r="I170" s="9"/>
      <c r="J170" s="9"/>
      <c r="K170" s="5">
        <f t="shared" si="13"/>
        <v>0</v>
      </c>
      <c r="L170" s="9"/>
      <c r="M170" s="9"/>
      <c r="N170" s="9"/>
      <c r="O170" s="9"/>
    </row>
    <row r="171" spans="1:15" ht="12.75">
      <c r="A171" s="21"/>
      <c r="B171" s="11" t="s">
        <v>42</v>
      </c>
      <c r="C171" s="11"/>
      <c r="D171" s="11"/>
      <c r="E171" s="2">
        <v>226</v>
      </c>
      <c r="F171" s="5">
        <f t="shared" si="12"/>
        <v>0</v>
      </c>
      <c r="G171" s="9"/>
      <c r="H171" s="9"/>
      <c r="I171" s="9"/>
      <c r="J171" s="9"/>
      <c r="K171" s="5">
        <f t="shared" si="13"/>
        <v>0</v>
      </c>
      <c r="L171" s="9"/>
      <c r="M171" s="9"/>
      <c r="N171" s="9"/>
      <c r="O171" s="9"/>
    </row>
    <row r="172" spans="1:15" ht="27.75" customHeight="1">
      <c r="A172" s="21"/>
      <c r="B172" s="11" t="s">
        <v>43</v>
      </c>
      <c r="C172" s="11"/>
      <c r="D172" s="11"/>
      <c r="E172" s="2">
        <v>240</v>
      </c>
      <c r="F172" s="5">
        <f aca="true" t="shared" si="14" ref="F172:F191">G172+I172</f>
        <v>0</v>
      </c>
      <c r="G172" s="9"/>
      <c r="H172" s="9"/>
      <c r="I172" s="9"/>
      <c r="J172" s="9"/>
      <c r="K172" s="5">
        <f aca="true" t="shared" si="15" ref="K172:K191">L172+N172</f>
        <v>0</v>
      </c>
      <c r="L172" s="9"/>
      <c r="M172" s="9"/>
      <c r="N172" s="9"/>
      <c r="O172" s="9"/>
    </row>
    <row r="173" spans="1:15" ht="12.75">
      <c r="A173" s="21"/>
      <c r="B173" s="11" t="s">
        <v>28</v>
      </c>
      <c r="C173" s="11"/>
      <c r="D173" s="11"/>
      <c r="E173" s="4"/>
      <c r="F173" s="5">
        <f t="shared" si="14"/>
        <v>0</v>
      </c>
      <c r="G173" s="9"/>
      <c r="H173" s="9"/>
      <c r="I173" s="9"/>
      <c r="J173" s="9"/>
      <c r="K173" s="5">
        <f t="shared" si="15"/>
        <v>0</v>
      </c>
      <c r="L173" s="9"/>
      <c r="M173" s="9"/>
      <c r="N173" s="9"/>
      <c r="O173" s="9"/>
    </row>
    <row r="174" spans="1:15" ht="29.25" customHeight="1">
      <c r="A174" s="21"/>
      <c r="B174" s="11" t="s">
        <v>44</v>
      </c>
      <c r="C174" s="11"/>
      <c r="D174" s="11"/>
      <c r="E174" s="2">
        <v>241</v>
      </c>
      <c r="F174" s="5">
        <f t="shared" si="14"/>
        <v>0</v>
      </c>
      <c r="G174" s="9"/>
      <c r="H174" s="9"/>
      <c r="I174" s="9"/>
      <c r="J174" s="9"/>
      <c r="K174" s="5">
        <f t="shared" si="15"/>
        <v>0</v>
      </c>
      <c r="L174" s="9"/>
      <c r="M174" s="9"/>
      <c r="N174" s="9"/>
      <c r="O174" s="9"/>
    </row>
    <row r="175" spans="1:15" ht="12.75">
      <c r="A175" s="21"/>
      <c r="B175" s="11" t="s">
        <v>45</v>
      </c>
      <c r="C175" s="11"/>
      <c r="D175" s="11"/>
      <c r="E175" s="2">
        <v>260</v>
      </c>
      <c r="F175" s="5">
        <f t="shared" si="14"/>
        <v>0</v>
      </c>
      <c r="G175" s="10">
        <f>G177+G178</f>
        <v>0</v>
      </c>
      <c r="H175" s="10"/>
      <c r="I175" s="10">
        <f>I177+I178</f>
        <v>0</v>
      </c>
      <c r="J175" s="10"/>
      <c r="K175" s="5">
        <f t="shared" si="15"/>
        <v>0</v>
      </c>
      <c r="L175" s="10">
        <f>L177+L178</f>
        <v>0</v>
      </c>
      <c r="M175" s="10"/>
      <c r="N175" s="10">
        <f>N177+N178</f>
        <v>0</v>
      </c>
      <c r="O175" s="10"/>
    </row>
    <row r="176" spans="1:15" ht="12.75">
      <c r="A176" s="21"/>
      <c r="B176" s="11" t="s">
        <v>28</v>
      </c>
      <c r="C176" s="11"/>
      <c r="D176" s="11"/>
      <c r="E176" s="4"/>
      <c r="F176" s="5">
        <f t="shared" si="14"/>
        <v>0</v>
      </c>
      <c r="G176" s="9"/>
      <c r="H176" s="9"/>
      <c r="I176" s="9"/>
      <c r="J176" s="9"/>
      <c r="K176" s="5">
        <f t="shared" si="15"/>
        <v>0</v>
      </c>
      <c r="L176" s="9"/>
      <c r="M176" s="9"/>
      <c r="N176" s="9"/>
      <c r="O176" s="9"/>
    </row>
    <row r="177" spans="1:15" ht="20.25" customHeight="1">
      <c r="A177" s="21"/>
      <c r="B177" s="11" t="s">
        <v>46</v>
      </c>
      <c r="C177" s="11"/>
      <c r="D177" s="11"/>
      <c r="E177" s="2">
        <v>262</v>
      </c>
      <c r="F177" s="5">
        <f t="shared" si="14"/>
        <v>0</v>
      </c>
      <c r="G177" s="9"/>
      <c r="H177" s="9"/>
      <c r="I177" s="9"/>
      <c r="J177" s="9"/>
      <c r="K177" s="5">
        <f t="shared" si="15"/>
        <v>0</v>
      </c>
      <c r="L177" s="9"/>
      <c r="M177" s="9"/>
      <c r="N177" s="9"/>
      <c r="O177" s="9"/>
    </row>
    <row r="178" spans="1:15" ht="30" customHeight="1">
      <c r="A178" s="21"/>
      <c r="B178" s="11" t="s">
        <v>47</v>
      </c>
      <c r="C178" s="11"/>
      <c r="D178" s="11"/>
      <c r="E178" s="2">
        <v>263</v>
      </c>
      <c r="F178" s="5">
        <f t="shared" si="14"/>
        <v>0</v>
      </c>
      <c r="G178" s="9"/>
      <c r="H178" s="9"/>
      <c r="I178" s="9"/>
      <c r="J178" s="9"/>
      <c r="K178" s="5">
        <f t="shared" si="15"/>
        <v>0</v>
      </c>
      <c r="L178" s="9"/>
      <c r="M178" s="9"/>
      <c r="N178" s="9"/>
      <c r="O178" s="9"/>
    </row>
    <row r="179" spans="1:15" ht="12.75">
      <c r="A179" s="21"/>
      <c r="B179" s="11" t="s">
        <v>48</v>
      </c>
      <c r="C179" s="11"/>
      <c r="D179" s="11"/>
      <c r="E179" s="2">
        <v>290</v>
      </c>
      <c r="F179" s="5">
        <f t="shared" si="14"/>
        <v>0</v>
      </c>
      <c r="G179" s="9"/>
      <c r="H179" s="9"/>
      <c r="I179" s="9"/>
      <c r="J179" s="9"/>
      <c r="K179" s="5">
        <f t="shared" si="15"/>
        <v>0</v>
      </c>
      <c r="L179" s="9"/>
      <c r="M179" s="9"/>
      <c r="N179" s="9"/>
      <c r="O179" s="9"/>
    </row>
    <row r="180" spans="1:15" ht="18.75" customHeight="1">
      <c r="A180" s="21"/>
      <c r="B180" s="11" t="s">
        <v>49</v>
      </c>
      <c r="C180" s="11"/>
      <c r="D180" s="11"/>
      <c r="E180" s="2">
        <v>300</v>
      </c>
      <c r="F180" s="5">
        <f t="shared" si="14"/>
        <v>0</v>
      </c>
      <c r="G180" s="10">
        <f>G182+G183+G184+G185</f>
        <v>0</v>
      </c>
      <c r="H180" s="10"/>
      <c r="I180" s="10">
        <f>I182+I183+I184+I185</f>
        <v>0</v>
      </c>
      <c r="J180" s="10"/>
      <c r="K180" s="5">
        <f t="shared" si="15"/>
        <v>0</v>
      </c>
      <c r="L180" s="10">
        <f>L182+L183+L184+L185</f>
        <v>0</v>
      </c>
      <c r="M180" s="10"/>
      <c r="N180" s="10">
        <f>N182+N183+N184+N185</f>
        <v>0</v>
      </c>
      <c r="O180" s="10"/>
    </row>
    <row r="181" spans="1:15" ht="12.75">
      <c r="A181" s="21"/>
      <c r="B181" s="11" t="s">
        <v>28</v>
      </c>
      <c r="C181" s="11"/>
      <c r="D181" s="11"/>
      <c r="E181" s="4"/>
      <c r="F181" s="5">
        <f t="shared" si="14"/>
        <v>0</v>
      </c>
      <c r="G181" s="9"/>
      <c r="H181" s="9"/>
      <c r="I181" s="9"/>
      <c r="J181" s="9"/>
      <c r="K181" s="5">
        <f t="shared" si="15"/>
        <v>0</v>
      </c>
      <c r="L181" s="9"/>
      <c r="M181" s="9"/>
      <c r="N181" s="9"/>
      <c r="O181" s="9"/>
    </row>
    <row r="182" spans="1:15" ht="20.25" customHeight="1">
      <c r="A182" s="21"/>
      <c r="B182" s="11" t="s">
        <v>50</v>
      </c>
      <c r="C182" s="11"/>
      <c r="D182" s="11"/>
      <c r="E182" s="2">
        <v>310</v>
      </c>
      <c r="F182" s="5">
        <f t="shared" si="14"/>
        <v>0</v>
      </c>
      <c r="G182" s="9"/>
      <c r="H182" s="9"/>
      <c r="I182" s="9"/>
      <c r="J182" s="9"/>
      <c r="K182" s="5">
        <f t="shared" si="15"/>
        <v>0</v>
      </c>
      <c r="L182" s="9"/>
      <c r="M182" s="9"/>
      <c r="N182" s="9"/>
      <c r="O182" s="9"/>
    </row>
    <row r="183" spans="1:15" ht="18" customHeight="1">
      <c r="A183" s="21"/>
      <c r="B183" s="11" t="s">
        <v>51</v>
      </c>
      <c r="C183" s="11"/>
      <c r="D183" s="11"/>
      <c r="E183" s="2">
        <v>320</v>
      </c>
      <c r="F183" s="5">
        <f t="shared" si="14"/>
        <v>0</v>
      </c>
      <c r="G183" s="9"/>
      <c r="H183" s="9"/>
      <c r="I183" s="9"/>
      <c r="J183" s="9"/>
      <c r="K183" s="5">
        <f t="shared" si="15"/>
        <v>0</v>
      </c>
      <c r="L183" s="9"/>
      <c r="M183" s="9"/>
      <c r="N183" s="9"/>
      <c r="O183" s="9"/>
    </row>
    <row r="184" spans="1:15" ht="18" customHeight="1">
      <c r="A184" s="21"/>
      <c r="B184" s="11" t="s">
        <v>52</v>
      </c>
      <c r="C184" s="11"/>
      <c r="D184" s="11"/>
      <c r="E184" s="2">
        <v>330</v>
      </c>
      <c r="F184" s="5">
        <f t="shared" si="14"/>
        <v>0</v>
      </c>
      <c r="G184" s="9"/>
      <c r="H184" s="9"/>
      <c r="I184" s="9"/>
      <c r="J184" s="9"/>
      <c r="K184" s="5">
        <f t="shared" si="15"/>
        <v>0</v>
      </c>
      <c r="L184" s="9"/>
      <c r="M184" s="9"/>
      <c r="N184" s="9"/>
      <c r="O184" s="9"/>
    </row>
    <row r="185" spans="1:15" ht="16.5" customHeight="1">
      <c r="A185" s="22"/>
      <c r="B185" s="11" t="s">
        <v>53</v>
      </c>
      <c r="C185" s="11"/>
      <c r="D185" s="11"/>
      <c r="E185" s="2">
        <v>340</v>
      </c>
      <c r="F185" s="5">
        <f t="shared" si="14"/>
        <v>0</v>
      </c>
      <c r="G185" s="9"/>
      <c r="H185" s="9"/>
      <c r="I185" s="9"/>
      <c r="J185" s="9"/>
      <c r="K185" s="5">
        <f t="shared" si="15"/>
        <v>0</v>
      </c>
      <c r="L185" s="9"/>
      <c r="M185" s="9"/>
      <c r="N185" s="9"/>
      <c r="O185" s="9"/>
    </row>
    <row r="186" spans="1:15" ht="18.75" customHeight="1">
      <c r="A186" s="4" t="s">
        <v>54</v>
      </c>
      <c r="B186" s="11" t="s">
        <v>55</v>
      </c>
      <c r="C186" s="11"/>
      <c r="D186" s="11"/>
      <c r="E186" s="2">
        <v>500</v>
      </c>
      <c r="F186" s="5">
        <f t="shared" si="14"/>
        <v>0</v>
      </c>
      <c r="G186" s="10">
        <f>G188+G189</f>
        <v>0</v>
      </c>
      <c r="H186" s="10"/>
      <c r="I186" s="10">
        <f>I188+I189</f>
        <v>0</v>
      </c>
      <c r="J186" s="10"/>
      <c r="K186" s="5">
        <f t="shared" si="15"/>
        <v>0</v>
      </c>
      <c r="L186" s="10">
        <f>L188+L189</f>
        <v>0</v>
      </c>
      <c r="M186" s="10"/>
      <c r="N186" s="10">
        <f>N188+N189</f>
        <v>0</v>
      </c>
      <c r="O186" s="10"/>
    </row>
    <row r="187" spans="1:15" ht="12.75">
      <c r="A187" s="4"/>
      <c r="B187" s="11" t="s">
        <v>28</v>
      </c>
      <c r="C187" s="11"/>
      <c r="D187" s="11"/>
      <c r="E187" s="4"/>
      <c r="F187" s="5">
        <f t="shared" si="14"/>
        <v>0</v>
      </c>
      <c r="G187" s="9"/>
      <c r="H187" s="9"/>
      <c r="I187" s="9"/>
      <c r="J187" s="9"/>
      <c r="K187" s="5">
        <f t="shared" si="15"/>
        <v>0</v>
      </c>
      <c r="L187" s="9"/>
      <c r="M187" s="9"/>
      <c r="N187" s="9"/>
      <c r="O187" s="9"/>
    </row>
    <row r="188" spans="1:15" ht="28.5" customHeight="1">
      <c r="A188" s="4"/>
      <c r="B188" s="11" t="s">
        <v>56</v>
      </c>
      <c r="C188" s="11"/>
      <c r="D188" s="11"/>
      <c r="E188" s="2">
        <v>520</v>
      </c>
      <c r="F188" s="5">
        <f t="shared" si="14"/>
        <v>0</v>
      </c>
      <c r="G188" s="9"/>
      <c r="H188" s="9"/>
      <c r="I188" s="9"/>
      <c r="J188" s="9"/>
      <c r="K188" s="5">
        <f t="shared" si="15"/>
        <v>0</v>
      </c>
      <c r="L188" s="9"/>
      <c r="M188" s="9"/>
      <c r="N188" s="9"/>
      <c r="O188" s="9"/>
    </row>
    <row r="189" spans="1:15" ht="19.5" customHeight="1">
      <c r="A189" s="4"/>
      <c r="B189" s="11" t="s">
        <v>57</v>
      </c>
      <c r="C189" s="11"/>
      <c r="D189" s="11"/>
      <c r="E189" s="2">
        <v>530</v>
      </c>
      <c r="F189" s="5">
        <f t="shared" si="14"/>
        <v>0</v>
      </c>
      <c r="G189" s="9"/>
      <c r="H189" s="9"/>
      <c r="I189" s="9"/>
      <c r="J189" s="9"/>
      <c r="K189" s="5">
        <f t="shared" si="15"/>
        <v>0</v>
      </c>
      <c r="L189" s="9"/>
      <c r="M189" s="9"/>
      <c r="N189" s="9"/>
      <c r="O189" s="9"/>
    </row>
    <row r="190" spans="1:15" ht="12.75">
      <c r="A190" s="4" t="s">
        <v>58</v>
      </c>
      <c r="B190" s="11" t="s">
        <v>59</v>
      </c>
      <c r="C190" s="11"/>
      <c r="D190" s="11"/>
      <c r="E190" s="4"/>
      <c r="F190" s="5">
        <f t="shared" si="14"/>
        <v>0</v>
      </c>
      <c r="G190" s="9"/>
      <c r="H190" s="9"/>
      <c r="I190" s="9"/>
      <c r="J190" s="9"/>
      <c r="K190" s="5">
        <f t="shared" si="15"/>
        <v>0</v>
      </c>
      <c r="L190" s="9"/>
      <c r="M190" s="9"/>
      <c r="N190" s="9"/>
      <c r="O190" s="9"/>
    </row>
    <row r="191" spans="1:15" ht="12.75">
      <c r="A191" s="4"/>
      <c r="B191" s="11" t="s">
        <v>60</v>
      </c>
      <c r="C191" s="11"/>
      <c r="D191" s="11"/>
      <c r="E191" s="2" t="s">
        <v>13</v>
      </c>
      <c r="F191" s="5">
        <f t="shared" si="14"/>
        <v>0</v>
      </c>
      <c r="G191" s="9"/>
      <c r="H191" s="9"/>
      <c r="I191" s="9"/>
      <c r="J191" s="9"/>
      <c r="K191" s="5">
        <f t="shared" si="15"/>
        <v>0</v>
      </c>
      <c r="L191" s="9"/>
      <c r="M191" s="9"/>
      <c r="N191" s="9"/>
      <c r="O191" s="9"/>
    </row>
    <row r="192" spans="1:15" ht="12.75">
      <c r="A192" s="4"/>
      <c r="B192" s="11"/>
      <c r="C192" s="11"/>
      <c r="D192" s="11"/>
      <c r="E192" s="4"/>
      <c r="F192" s="4"/>
      <c r="G192" s="9"/>
      <c r="H192" s="9"/>
      <c r="I192" s="9"/>
      <c r="J192" s="9"/>
      <c r="K192" s="4"/>
      <c r="L192" s="9"/>
      <c r="M192" s="9"/>
      <c r="N192" s="9"/>
      <c r="O192" s="9"/>
    </row>
    <row r="193" spans="1:15" ht="12.75" hidden="1">
      <c r="A193" s="4"/>
      <c r="B193" s="11"/>
      <c r="C193" s="11"/>
      <c r="D193" s="11"/>
      <c r="E193" s="4"/>
      <c r="F193" s="4"/>
      <c r="G193" s="9"/>
      <c r="H193" s="9"/>
      <c r="I193" s="9"/>
      <c r="J193" s="9"/>
      <c r="K193" s="4"/>
      <c r="L193" s="9"/>
      <c r="M193" s="9"/>
      <c r="N193" s="9"/>
      <c r="O193" s="9"/>
    </row>
    <row r="194" spans="2:8" ht="12.75">
      <c r="B194" s="1" t="s">
        <v>0</v>
      </c>
      <c r="C194" s="1"/>
      <c r="D194" s="1"/>
      <c r="E194" s="1"/>
      <c r="F194" s="1"/>
      <c r="G194" s="1"/>
      <c r="H194" s="1"/>
    </row>
    <row r="195" ht="12.75">
      <c r="C195" s="8" t="s">
        <v>64</v>
      </c>
    </row>
    <row r="196" spans="1:15" ht="12.75">
      <c r="A196" s="9" t="s">
        <v>2</v>
      </c>
      <c r="B196" s="9" t="s">
        <v>3</v>
      </c>
      <c r="C196" s="9"/>
      <c r="D196" s="9"/>
      <c r="E196" s="13" t="s">
        <v>4</v>
      </c>
      <c r="F196" s="9" t="s">
        <v>77</v>
      </c>
      <c r="G196" s="9"/>
      <c r="H196" s="9"/>
      <c r="I196" s="9"/>
      <c r="J196" s="9"/>
      <c r="K196" s="9" t="s">
        <v>6</v>
      </c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14"/>
      <c r="F197" s="9" t="s">
        <v>7</v>
      </c>
      <c r="G197" s="9" t="s">
        <v>8</v>
      </c>
      <c r="H197" s="9"/>
      <c r="I197" s="9"/>
      <c r="J197" s="9"/>
      <c r="K197" s="9" t="s">
        <v>7</v>
      </c>
      <c r="L197" s="9" t="s">
        <v>8</v>
      </c>
      <c r="M197" s="9"/>
      <c r="N197" s="9"/>
      <c r="O197" s="9"/>
    </row>
    <row r="198" spans="1:15" ht="12.75">
      <c r="A198" s="9"/>
      <c r="B198" s="9"/>
      <c r="C198" s="9"/>
      <c r="D198" s="9"/>
      <c r="E198" s="14"/>
      <c r="F198" s="9"/>
      <c r="G198" s="15" t="s">
        <v>9</v>
      </c>
      <c r="H198" s="16"/>
      <c r="I198" s="9" t="s">
        <v>10</v>
      </c>
      <c r="J198" s="9"/>
      <c r="K198" s="9"/>
      <c r="L198" s="15" t="s">
        <v>9</v>
      </c>
      <c r="M198" s="16"/>
      <c r="N198" s="9" t="s">
        <v>10</v>
      </c>
      <c r="O198" s="9"/>
    </row>
    <row r="199" spans="1:15" ht="12.75">
      <c r="A199" s="9"/>
      <c r="B199" s="9"/>
      <c r="C199" s="9"/>
      <c r="D199" s="9"/>
      <c r="E199" s="14"/>
      <c r="F199" s="9"/>
      <c r="G199" s="17"/>
      <c r="H199" s="18"/>
      <c r="I199" s="9"/>
      <c r="J199" s="9"/>
      <c r="K199" s="9"/>
      <c r="L199" s="17"/>
      <c r="M199" s="18"/>
      <c r="N199" s="9"/>
      <c r="O199" s="9"/>
    </row>
    <row r="200" spans="1:15" ht="12.75">
      <c r="A200" s="9"/>
      <c r="B200" s="9"/>
      <c r="C200" s="9"/>
      <c r="D200" s="9"/>
      <c r="E200" s="14"/>
      <c r="F200" s="9"/>
      <c r="G200" s="17"/>
      <c r="H200" s="18"/>
      <c r="I200" s="9"/>
      <c r="J200" s="9"/>
      <c r="K200" s="9"/>
      <c r="L200" s="17"/>
      <c r="M200" s="18"/>
      <c r="N200" s="9"/>
      <c r="O200" s="9"/>
    </row>
    <row r="201" spans="1:15" ht="12.75">
      <c r="A201" s="9"/>
      <c r="B201" s="9"/>
      <c r="C201" s="9"/>
      <c r="D201" s="9"/>
      <c r="E201" s="14"/>
      <c r="F201" s="9"/>
      <c r="G201" s="17"/>
      <c r="H201" s="18"/>
      <c r="I201" s="9"/>
      <c r="J201" s="9"/>
      <c r="K201" s="9"/>
      <c r="L201" s="17"/>
      <c r="M201" s="18"/>
      <c r="N201" s="9"/>
      <c r="O201" s="9"/>
    </row>
    <row r="202" spans="1:15" ht="12.75">
      <c r="A202" s="9"/>
      <c r="B202" s="9"/>
      <c r="C202" s="9"/>
      <c r="D202" s="9"/>
      <c r="E202" s="14"/>
      <c r="F202" s="9"/>
      <c r="G202" s="17"/>
      <c r="H202" s="18"/>
      <c r="I202" s="9"/>
      <c r="J202" s="9"/>
      <c r="K202" s="9"/>
      <c r="L202" s="19"/>
      <c r="M202" s="20"/>
      <c r="N202" s="9"/>
      <c r="O202" s="9"/>
    </row>
    <row r="203" spans="1:15" ht="12.75">
      <c r="A203" s="3">
        <v>1</v>
      </c>
      <c r="B203" s="12">
        <v>2</v>
      </c>
      <c r="C203" s="12"/>
      <c r="D203" s="12"/>
      <c r="E203" s="3">
        <v>3</v>
      </c>
      <c r="F203" s="3">
        <v>4</v>
      </c>
      <c r="G203" s="12">
        <v>5</v>
      </c>
      <c r="H203" s="12"/>
      <c r="I203" s="12">
        <v>6</v>
      </c>
      <c r="J203" s="12"/>
      <c r="K203" s="3">
        <v>7</v>
      </c>
      <c r="L203" s="12">
        <v>8</v>
      </c>
      <c r="M203" s="12"/>
      <c r="N203" s="12">
        <v>9</v>
      </c>
      <c r="O203" s="12"/>
    </row>
    <row r="204" spans="1:15" s="6" customFormat="1" ht="20.25" customHeight="1">
      <c r="A204" s="4" t="s">
        <v>11</v>
      </c>
      <c r="B204" s="11" t="s">
        <v>12</v>
      </c>
      <c r="C204" s="11"/>
      <c r="D204" s="11"/>
      <c r="E204" s="2" t="s">
        <v>13</v>
      </c>
      <c r="F204" s="5">
        <f aca="true" t="shared" si="16" ref="F204:F235">G204+I204</f>
        <v>0</v>
      </c>
      <c r="G204" s="9"/>
      <c r="H204" s="9"/>
      <c r="I204" s="9"/>
      <c r="J204" s="9"/>
      <c r="K204" s="5">
        <f aca="true" t="shared" si="17" ref="K204:K235">L204+N204</f>
        <v>0</v>
      </c>
      <c r="L204" s="9"/>
      <c r="M204" s="9"/>
      <c r="N204" s="9"/>
      <c r="O204" s="9"/>
    </row>
    <row r="205" spans="1:15" s="6" customFormat="1" ht="12.75">
      <c r="A205" s="7" t="s">
        <v>14</v>
      </c>
      <c r="B205" s="11" t="s">
        <v>15</v>
      </c>
      <c r="C205" s="11"/>
      <c r="D205" s="11"/>
      <c r="E205" s="2" t="s">
        <v>13</v>
      </c>
      <c r="F205" s="5">
        <f t="shared" si="16"/>
        <v>11158472</v>
      </c>
      <c r="G205" s="10">
        <f>G207+G208+G212</f>
        <v>11158472</v>
      </c>
      <c r="H205" s="10"/>
      <c r="I205" s="10">
        <f>I207+I208+I212</f>
        <v>0</v>
      </c>
      <c r="J205" s="10"/>
      <c r="K205" s="5">
        <f t="shared" si="17"/>
        <v>0</v>
      </c>
      <c r="L205" s="10">
        <f>L207+L208+L212</f>
        <v>0</v>
      </c>
      <c r="M205" s="10"/>
      <c r="N205" s="10">
        <f>N207+N208+N212</f>
        <v>0</v>
      </c>
      <c r="O205" s="10"/>
    </row>
    <row r="206" spans="1:15" s="6" customFormat="1" ht="12.75">
      <c r="A206" s="21"/>
      <c r="B206" s="11" t="s">
        <v>16</v>
      </c>
      <c r="C206" s="11"/>
      <c r="D206" s="11"/>
      <c r="E206" s="2" t="s">
        <v>13</v>
      </c>
      <c r="F206" s="5">
        <f t="shared" si="16"/>
        <v>0</v>
      </c>
      <c r="G206" s="9"/>
      <c r="H206" s="9"/>
      <c r="I206" s="9"/>
      <c r="J206" s="9"/>
      <c r="K206" s="5">
        <f t="shared" si="17"/>
        <v>0</v>
      </c>
      <c r="L206" s="9"/>
      <c r="M206" s="9"/>
      <c r="N206" s="9"/>
      <c r="O206" s="9"/>
    </row>
    <row r="207" spans="1:15" s="6" customFormat="1" ht="21" customHeight="1">
      <c r="A207" s="21"/>
      <c r="B207" s="11" t="s">
        <v>17</v>
      </c>
      <c r="C207" s="11"/>
      <c r="D207" s="11"/>
      <c r="E207" s="2" t="s">
        <v>13</v>
      </c>
      <c r="F207" s="5">
        <f t="shared" si="16"/>
        <v>9509526</v>
      </c>
      <c r="G207" s="9">
        <v>9509526</v>
      </c>
      <c r="H207" s="9"/>
      <c r="I207" s="9"/>
      <c r="J207" s="9"/>
      <c r="K207" s="5">
        <f t="shared" si="17"/>
        <v>0</v>
      </c>
      <c r="L207" s="9"/>
      <c r="M207" s="9"/>
      <c r="N207" s="9"/>
      <c r="O207" s="9"/>
    </row>
    <row r="208" spans="1:15" s="6" customFormat="1" ht="81" customHeight="1">
      <c r="A208" s="21"/>
      <c r="B208" s="11" t="s">
        <v>18</v>
      </c>
      <c r="C208" s="11"/>
      <c r="D208" s="11"/>
      <c r="E208" s="2" t="s">
        <v>13</v>
      </c>
      <c r="F208" s="5">
        <f t="shared" si="16"/>
        <v>1648946</v>
      </c>
      <c r="G208" s="10">
        <v>1648946</v>
      </c>
      <c r="H208" s="10"/>
      <c r="I208" s="10">
        <f>I210+I211</f>
        <v>0</v>
      </c>
      <c r="J208" s="10"/>
      <c r="K208" s="5">
        <f t="shared" si="17"/>
        <v>0</v>
      </c>
      <c r="L208" s="10">
        <f>L210+L211</f>
        <v>0</v>
      </c>
      <c r="M208" s="10"/>
      <c r="N208" s="10">
        <f>N210+N211</f>
        <v>0</v>
      </c>
      <c r="O208" s="10"/>
    </row>
    <row r="209" spans="1:15" s="6" customFormat="1" ht="12.75">
      <c r="A209" s="21"/>
      <c r="B209" s="11" t="s">
        <v>16</v>
      </c>
      <c r="C209" s="11"/>
      <c r="D209" s="11"/>
      <c r="E209" s="2" t="s">
        <v>13</v>
      </c>
      <c r="F209" s="5">
        <f t="shared" si="16"/>
        <v>0</v>
      </c>
      <c r="G209" s="9"/>
      <c r="H209" s="9"/>
      <c r="I209" s="9"/>
      <c r="J209" s="9"/>
      <c r="K209" s="5">
        <f t="shared" si="17"/>
        <v>0</v>
      </c>
      <c r="L209" s="9"/>
      <c r="M209" s="9"/>
      <c r="N209" s="9"/>
      <c r="O209" s="9"/>
    </row>
    <row r="210" spans="1:15" s="6" customFormat="1" ht="12.75">
      <c r="A210" s="21"/>
      <c r="B210" s="11" t="s">
        <v>19</v>
      </c>
      <c r="C210" s="11"/>
      <c r="D210" s="11"/>
      <c r="E210" s="2" t="s">
        <v>13</v>
      </c>
      <c r="F210" s="5">
        <f t="shared" si="16"/>
        <v>0</v>
      </c>
      <c r="G210" s="9"/>
      <c r="H210" s="9"/>
      <c r="I210" s="9"/>
      <c r="J210" s="9"/>
      <c r="K210" s="5">
        <f t="shared" si="17"/>
        <v>0</v>
      </c>
      <c r="L210" s="9"/>
      <c r="M210" s="9"/>
      <c r="N210" s="9"/>
      <c r="O210" s="9"/>
    </row>
    <row r="211" spans="1:15" s="6" customFormat="1" ht="12.75">
      <c r="A211" s="21"/>
      <c r="B211" s="11" t="s">
        <v>20</v>
      </c>
      <c r="C211" s="11"/>
      <c r="D211" s="11"/>
      <c r="E211" s="2" t="s">
        <v>13</v>
      </c>
      <c r="F211" s="5">
        <f t="shared" si="16"/>
        <v>0</v>
      </c>
      <c r="G211" s="9"/>
      <c r="H211" s="9"/>
      <c r="I211" s="9"/>
      <c r="J211" s="9"/>
      <c r="K211" s="5">
        <f t="shared" si="17"/>
        <v>0</v>
      </c>
      <c r="L211" s="9"/>
      <c r="M211" s="9"/>
      <c r="N211" s="9"/>
      <c r="O211" s="9"/>
    </row>
    <row r="212" spans="1:15" s="6" customFormat="1" ht="28.5" customHeight="1">
      <c r="A212" s="21"/>
      <c r="B212" s="11" t="s">
        <v>21</v>
      </c>
      <c r="C212" s="11"/>
      <c r="D212" s="11"/>
      <c r="E212" s="2" t="s">
        <v>13</v>
      </c>
      <c r="F212" s="5">
        <f t="shared" si="16"/>
        <v>0</v>
      </c>
      <c r="G212" s="9"/>
      <c r="H212" s="9"/>
      <c r="I212" s="9"/>
      <c r="J212" s="9"/>
      <c r="K212" s="5">
        <f t="shared" si="17"/>
        <v>0</v>
      </c>
      <c r="L212" s="9"/>
      <c r="M212" s="9"/>
      <c r="N212" s="9"/>
      <c r="O212" s="9"/>
    </row>
    <row r="213" spans="1:15" s="6" customFormat="1" ht="12.75">
      <c r="A213" s="21"/>
      <c r="B213" s="11" t="s">
        <v>16</v>
      </c>
      <c r="C213" s="11"/>
      <c r="D213" s="11"/>
      <c r="E213" s="2" t="s">
        <v>13</v>
      </c>
      <c r="F213" s="5">
        <f t="shared" si="16"/>
        <v>0</v>
      </c>
      <c r="G213" s="9"/>
      <c r="H213" s="9"/>
      <c r="I213" s="9"/>
      <c r="J213" s="9"/>
      <c r="K213" s="5">
        <f t="shared" si="17"/>
        <v>0</v>
      </c>
      <c r="L213" s="9"/>
      <c r="M213" s="9"/>
      <c r="N213" s="9"/>
      <c r="O213" s="9"/>
    </row>
    <row r="214" spans="1:15" s="6" customFormat="1" ht="18" customHeight="1">
      <c r="A214" s="22"/>
      <c r="B214" s="11" t="s">
        <v>22</v>
      </c>
      <c r="C214" s="11"/>
      <c r="D214" s="11"/>
      <c r="E214" s="2" t="s">
        <v>13</v>
      </c>
      <c r="F214" s="5">
        <f t="shared" si="16"/>
        <v>0</v>
      </c>
      <c r="G214" s="9"/>
      <c r="H214" s="9"/>
      <c r="I214" s="9"/>
      <c r="J214" s="9"/>
      <c r="K214" s="5">
        <f t="shared" si="17"/>
        <v>0</v>
      </c>
      <c r="L214" s="9"/>
      <c r="M214" s="9"/>
      <c r="N214" s="9"/>
      <c r="O214" s="9"/>
    </row>
    <row r="215" spans="1:15" s="6" customFormat="1" ht="18.75" customHeight="1">
      <c r="A215" s="4" t="s">
        <v>23</v>
      </c>
      <c r="B215" s="11" t="s">
        <v>24</v>
      </c>
      <c r="C215" s="11"/>
      <c r="D215" s="11"/>
      <c r="E215" s="2" t="s">
        <v>13</v>
      </c>
      <c r="F215" s="5">
        <f t="shared" si="16"/>
        <v>0</v>
      </c>
      <c r="G215" s="9"/>
      <c r="H215" s="9"/>
      <c r="I215" s="9"/>
      <c r="J215" s="9"/>
      <c r="K215" s="5">
        <f t="shared" si="17"/>
        <v>0</v>
      </c>
      <c r="L215" s="9"/>
      <c r="M215" s="9"/>
      <c r="N215" s="9"/>
      <c r="O215" s="9"/>
    </row>
    <row r="216" spans="1:15" s="6" customFormat="1" ht="12.75">
      <c r="A216" s="7" t="s">
        <v>25</v>
      </c>
      <c r="B216" s="11" t="s">
        <v>26</v>
      </c>
      <c r="C216" s="11"/>
      <c r="D216" s="11"/>
      <c r="E216" s="2" t="s">
        <v>13</v>
      </c>
      <c r="F216" s="5">
        <f t="shared" si="16"/>
        <v>11158472</v>
      </c>
      <c r="G216" s="10">
        <f>G218+G223+G236+G239+G243+G244+G250</f>
        <v>11158472</v>
      </c>
      <c r="H216" s="10"/>
      <c r="I216" s="10">
        <f>I218+I223+I236+I239+I243+I244+I250</f>
        <v>0</v>
      </c>
      <c r="J216" s="10"/>
      <c r="K216" s="5">
        <f t="shared" si="17"/>
        <v>0</v>
      </c>
      <c r="L216" s="10">
        <f>L218+L223+L236+L239+L243+L244+L250</f>
        <v>0</v>
      </c>
      <c r="M216" s="10"/>
      <c r="N216" s="10">
        <f>N218+N223+N236+N239+N243+N244+N250</f>
        <v>0</v>
      </c>
      <c r="O216" s="10"/>
    </row>
    <row r="217" spans="1:15" s="6" customFormat="1" ht="12.75">
      <c r="A217" s="21"/>
      <c r="B217" s="11" t="s">
        <v>16</v>
      </c>
      <c r="C217" s="11"/>
      <c r="D217" s="11"/>
      <c r="E217" s="4"/>
      <c r="F217" s="5">
        <f t="shared" si="16"/>
        <v>0</v>
      </c>
      <c r="G217" s="9"/>
      <c r="H217" s="9"/>
      <c r="I217" s="9"/>
      <c r="J217" s="9"/>
      <c r="K217" s="5">
        <f t="shared" si="17"/>
        <v>0</v>
      </c>
      <c r="L217" s="9"/>
      <c r="M217" s="9"/>
      <c r="N217" s="9"/>
      <c r="O217" s="9"/>
    </row>
    <row r="218" spans="1:15" s="6" customFormat="1" ht="28.5" customHeight="1">
      <c r="A218" s="21"/>
      <c r="B218" s="11" t="s">
        <v>27</v>
      </c>
      <c r="C218" s="11"/>
      <c r="D218" s="11"/>
      <c r="E218" s="2">
        <v>210</v>
      </c>
      <c r="F218" s="5">
        <f t="shared" si="16"/>
        <v>8499326</v>
      </c>
      <c r="G218" s="10">
        <f>G220+G221+G222</f>
        <v>8499326</v>
      </c>
      <c r="H218" s="10"/>
      <c r="I218" s="10">
        <f>I220+I221+I222</f>
        <v>0</v>
      </c>
      <c r="J218" s="10"/>
      <c r="K218" s="5">
        <f t="shared" si="17"/>
        <v>0</v>
      </c>
      <c r="L218" s="10">
        <f>L220+L221+L222</f>
        <v>0</v>
      </c>
      <c r="M218" s="10"/>
      <c r="N218" s="10">
        <f>N220+N221+N222</f>
        <v>0</v>
      </c>
      <c r="O218" s="10"/>
    </row>
    <row r="219" spans="1:15" s="6" customFormat="1" ht="12.75">
      <c r="A219" s="21"/>
      <c r="B219" s="11" t="s">
        <v>28</v>
      </c>
      <c r="C219" s="11"/>
      <c r="D219" s="11"/>
      <c r="E219" s="4"/>
      <c r="F219" s="5">
        <f t="shared" si="16"/>
        <v>0</v>
      </c>
      <c r="G219" s="9"/>
      <c r="H219" s="9"/>
      <c r="I219" s="9"/>
      <c r="J219" s="9"/>
      <c r="K219" s="5">
        <f t="shared" si="17"/>
        <v>0</v>
      </c>
      <c r="L219" s="9"/>
      <c r="M219" s="9"/>
      <c r="N219" s="9"/>
      <c r="O219" s="9"/>
    </row>
    <row r="220" spans="1:15" s="6" customFormat="1" ht="12.75">
      <c r="A220" s="21"/>
      <c r="B220" s="11" t="s">
        <v>29</v>
      </c>
      <c r="C220" s="11"/>
      <c r="D220" s="11"/>
      <c r="E220" s="2">
        <v>211</v>
      </c>
      <c r="F220" s="5">
        <f t="shared" si="16"/>
        <v>6519605</v>
      </c>
      <c r="G220" s="9">
        <v>6519605</v>
      </c>
      <c r="H220" s="9"/>
      <c r="I220" s="9"/>
      <c r="J220" s="9"/>
      <c r="K220" s="5">
        <f t="shared" si="17"/>
        <v>0</v>
      </c>
      <c r="L220" s="9"/>
      <c r="M220" s="9"/>
      <c r="N220" s="9"/>
      <c r="O220" s="9"/>
    </row>
    <row r="221" spans="1:15" s="6" customFormat="1" ht="12.75">
      <c r="A221" s="21"/>
      <c r="B221" s="11" t="s">
        <v>30</v>
      </c>
      <c r="C221" s="11"/>
      <c r="D221" s="11"/>
      <c r="E221" s="2">
        <v>212</v>
      </c>
      <c r="F221" s="5">
        <f t="shared" si="16"/>
        <v>10800</v>
      </c>
      <c r="G221" s="9">
        <v>10800</v>
      </c>
      <c r="H221" s="9"/>
      <c r="I221" s="9"/>
      <c r="J221" s="9"/>
      <c r="K221" s="5">
        <f t="shared" si="17"/>
        <v>0</v>
      </c>
      <c r="L221" s="9"/>
      <c r="M221" s="9"/>
      <c r="N221" s="9"/>
      <c r="O221" s="9"/>
    </row>
    <row r="222" spans="1:15" s="6" customFormat="1" ht="18.75" customHeight="1">
      <c r="A222" s="21"/>
      <c r="B222" s="11" t="s">
        <v>31</v>
      </c>
      <c r="C222" s="11"/>
      <c r="D222" s="11"/>
      <c r="E222" s="2">
        <v>213</v>
      </c>
      <c r="F222" s="5">
        <f t="shared" si="16"/>
        <v>1968921</v>
      </c>
      <c r="G222" s="9">
        <v>1968921</v>
      </c>
      <c r="H222" s="9"/>
      <c r="I222" s="9"/>
      <c r="J222" s="9"/>
      <c r="K222" s="5">
        <f t="shared" si="17"/>
        <v>0</v>
      </c>
      <c r="L222" s="9"/>
      <c r="M222" s="9"/>
      <c r="N222" s="9"/>
      <c r="O222" s="9"/>
    </row>
    <row r="223" spans="1:15" s="6" customFormat="1" ht="12.75">
      <c r="A223" s="21"/>
      <c r="B223" s="11" t="s">
        <v>32</v>
      </c>
      <c r="C223" s="11"/>
      <c r="D223" s="11"/>
      <c r="E223" s="2">
        <v>220</v>
      </c>
      <c r="F223" s="5">
        <f t="shared" si="16"/>
        <v>2639146</v>
      </c>
      <c r="G223" s="10">
        <f>G225+G226+G227+G233+G234+G235</f>
        <v>2639146</v>
      </c>
      <c r="H223" s="10"/>
      <c r="I223" s="10">
        <f>I225+I226+I227+I233+I234+I235</f>
        <v>0</v>
      </c>
      <c r="J223" s="10"/>
      <c r="K223" s="5">
        <f t="shared" si="17"/>
        <v>0</v>
      </c>
      <c r="L223" s="10">
        <f>L225+L226+L227+L233+L234+L235</f>
        <v>0</v>
      </c>
      <c r="M223" s="10"/>
      <c r="N223" s="10">
        <f>N225+N226+N227+N233+N234+N235</f>
        <v>0</v>
      </c>
      <c r="O223" s="10"/>
    </row>
    <row r="224" spans="1:15" s="6" customFormat="1" ht="12.75">
      <c r="A224" s="21"/>
      <c r="B224" s="11" t="s">
        <v>28</v>
      </c>
      <c r="C224" s="11"/>
      <c r="D224" s="11"/>
      <c r="E224" s="4"/>
      <c r="F224" s="5">
        <f t="shared" si="16"/>
        <v>0</v>
      </c>
      <c r="G224" s="9"/>
      <c r="H224" s="9"/>
      <c r="I224" s="9"/>
      <c r="J224" s="9"/>
      <c r="K224" s="5">
        <f t="shared" si="17"/>
        <v>0</v>
      </c>
      <c r="L224" s="9"/>
      <c r="M224" s="9"/>
      <c r="N224" s="9"/>
      <c r="O224" s="9"/>
    </row>
    <row r="225" spans="1:15" s="6" customFormat="1" ht="12.75">
      <c r="A225" s="21"/>
      <c r="B225" s="11" t="s">
        <v>33</v>
      </c>
      <c r="C225" s="11"/>
      <c r="D225" s="11"/>
      <c r="E225" s="2">
        <v>221</v>
      </c>
      <c r="F225" s="5">
        <f t="shared" si="16"/>
        <v>0</v>
      </c>
      <c r="G225" s="9"/>
      <c r="H225" s="9"/>
      <c r="I225" s="9"/>
      <c r="J225" s="9"/>
      <c r="K225" s="5">
        <f t="shared" si="17"/>
        <v>0</v>
      </c>
      <c r="L225" s="9"/>
      <c r="M225" s="9"/>
      <c r="N225" s="9"/>
      <c r="O225" s="9"/>
    </row>
    <row r="226" spans="1:15" s="6" customFormat="1" ht="12.75">
      <c r="A226" s="21"/>
      <c r="B226" s="11" t="s">
        <v>34</v>
      </c>
      <c r="C226" s="11"/>
      <c r="D226" s="11"/>
      <c r="E226" s="2">
        <v>222</v>
      </c>
      <c r="F226" s="5">
        <f t="shared" si="16"/>
        <v>828</v>
      </c>
      <c r="G226" s="9">
        <v>828</v>
      </c>
      <c r="H226" s="9"/>
      <c r="I226" s="9"/>
      <c r="J226" s="9"/>
      <c r="K226" s="5">
        <f t="shared" si="17"/>
        <v>0</v>
      </c>
      <c r="L226" s="9"/>
      <c r="M226" s="9"/>
      <c r="N226" s="9"/>
      <c r="O226" s="9"/>
    </row>
    <row r="227" spans="1:15" s="6" customFormat="1" ht="12.75">
      <c r="A227" s="21"/>
      <c r="B227" s="11" t="s">
        <v>35</v>
      </c>
      <c r="C227" s="11"/>
      <c r="D227" s="11"/>
      <c r="E227" s="2">
        <v>223</v>
      </c>
      <c r="F227" s="5">
        <f t="shared" si="16"/>
        <v>1021000</v>
      </c>
      <c r="G227" s="10">
        <f>G229+G230+G231+G232</f>
        <v>1021000</v>
      </c>
      <c r="H227" s="10"/>
      <c r="I227" s="10">
        <f>I229+I230+I231+I232</f>
        <v>0</v>
      </c>
      <c r="J227" s="10"/>
      <c r="K227" s="5">
        <f t="shared" si="17"/>
        <v>0</v>
      </c>
      <c r="L227" s="10">
        <f>L229+L230+L231+L232</f>
        <v>0</v>
      </c>
      <c r="M227" s="10"/>
      <c r="N227" s="10">
        <f>N229+N230+N231+N232</f>
        <v>0</v>
      </c>
      <c r="O227" s="10"/>
    </row>
    <row r="228" spans="1:15" ht="12.75">
      <c r="A228" s="21"/>
      <c r="B228" s="11" t="s">
        <v>16</v>
      </c>
      <c r="C228" s="11"/>
      <c r="D228" s="11"/>
      <c r="E228" s="4"/>
      <c r="F228" s="5">
        <f t="shared" si="16"/>
        <v>0</v>
      </c>
      <c r="G228" s="9"/>
      <c r="H228" s="9"/>
      <c r="I228" s="9"/>
      <c r="J228" s="9"/>
      <c r="K228" s="5">
        <f t="shared" si="17"/>
        <v>0</v>
      </c>
      <c r="L228" s="9"/>
      <c r="M228" s="9"/>
      <c r="N228" s="9"/>
      <c r="O228" s="9"/>
    </row>
    <row r="229" spans="1:15" ht="20.25" customHeight="1">
      <c r="A229" s="21"/>
      <c r="B229" s="11" t="s">
        <v>36</v>
      </c>
      <c r="C229" s="11"/>
      <c r="D229" s="11"/>
      <c r="E229" s="2">
        <v>223</v>
      </c>
      <c r="F229" s="5">
        <f t="shared" si="16"/>
        <v>719353</v>
      </c>
      <c r="G229" s="9">
        <v>719353</v>
      </c>
      <c r="H229" s="9"/>
      <c r="I229" s="9"/>
      <c r="J229" s="9"/>
      <c r="K229" s="5">
        <f t="shared" si="17"/>
        <v>0</v>
      </c>
      <c r="L229" s="9"/>
      <c r="M229" s="9"/>
      <c r="N229" s="9"/>
      <c r="O229" s="9"/>
    </row>
    <row r="230" spans="1:15" ht="12.75">
      <c r="A230" s="21"/>
      <c r="B230" s="11" t="s">
        <v>37</v>
      </c>
      <c r="C230" s="11"/>
      <c r="D230" s="11"/>
      <c r="E230" s="2">
        <v>223</v>
      </c>
      <c r="F230" s="5">
        <f t="shared" si="16"/>
        <v>0</v>
      </c>
      <c r="G230" s="9"/>
      <c r="H230" s="9"/>
      <c r="I230" s="9"/>
      <c r="J230" s="9"/>
      <c r="K230" s="5">
        <f t="shared" si="17"/>
        <v>0</v>
      </c>
      <c r="L230" s="9"/>
      <c r="M230" s="9"/>
      <c r="N230" s="9"/>
      <c r="O230" s="9"/>
    </row>
    <row r="231" spans="1:15" ht="12.75">
      <c r="A231" s="21"/>
      <c r="B231" s="11" t="s">
        <v>38</v>
      </c>
      <c r="C231" s="11"/>
      <c r="D231" s="11"/>
      <c r="E231" s="2">
        <v>223</v>
      </c>
      <c r="F231" s="5">
        <f t="shared" si="16"/>
        <v>261166</v>
      </c>
      <c r="G231" s="9">
        <v>261166</v>
      </c>
      <c r="H231" s="9"/>
      <c r="I231" s="9"/>
      <c r="J231" s="9"/>
      <c r="K231" s="5">
        <f t="shared" si="17"/>
        <v>0</v>
      </c>
      <c r="L231" s="9"/>
      <c r="M231" s="9"/>
      <c r="N231" s="9"/>
      <c r="O231" s="9"/>
    </row>
    <row r="232" spans="1:15" ht="12.75">
      <c r="A232" s="21"/>
      <c r="B232" s="11" t="s">
        <v>39</v>
      </c>
      <c r="C232" s="11"/>
      <c r="D232" s="11"/>
      <c r="E232" s="2">
        <v>223</v>
      </c>
      <c r="F232" s="5">
        <f t="shared" si="16"/>
        <v>40481</v>
      </c>
      <c r="G232" s="9">
        <v>40481</v>
      </c>
      <c r="H232" s="9"/>
      <c r="I232" s="9"/>
      <c r="J232" s="9"/>
      <c r="K232" s="5">
        <f t="shared" si="17"/>
        <v>0</v>
      </c>
      <c r="L232" s="9"/>
      <c r="M232" s="9"/>
      <c r="N232" s="9"/>
      <c r="O232" s="9"/>
    </row>
    <row r="233" spans="1:15" ht="17.25" customHeight="1">
      <c r="A233" s="21"/>
      <c r="B233" s="11" t="s">
        <v>40</v>
      </c>
      <c r="C233" s="11"/>
      <c r="D233" s="11"/>
      <c r="E233" s="2">
        <v>224</v>
      </c>
      <c r="F233" s="5">
        <f t="shared" si="16"/>
        <v>0</v>
      </c>
      <c r="G233" s="9"/>
      <c r="H233" s="9"/>
      <c r="I233" s="9"/>
      <c r="J233" s="9"/>
      <c r="K233" s="5">
        <f t="shared" si="17"/>
        <v>0</v>
      </c>
      <c r="L233" s="9"/>
      <c r="M233" s="9"/>
      <c r="N233" s="9"/>
      <c r="O233" s="9"/>
    </row>
    <row r="234" spans="1:15" ht="18" customHeight="1">
      <c r="A234" s="21"/>
      <c r="B234" s="11" t="s">
        <v>41</v>
      </c>
      <c r="C234" s="11"/>
      <c r="D234" s="11"/>
      <c r="E234" s="2">
        <v>225</v>
      </c>
      <c r="F234" s="5">
        <f t="shared" si="16"/>
        <v>1480000</v>
      </c>
      <c r="G234" s="9">
        <v>1480000</v>
      </c>
      <c r="H234" s="9"/>
      <c r="I234" s="9"/>
      <c r="J234" s="9"/>
      <c r="K234" s="5">
        <f t="shared" si="17"/>
        <v>0</v>
      </c>
      <c r="L234" s="9"/>
      <c r="M234" s="9"/>
      <c r="N234" s="9"/>
      <c r="O234" s="9"/>
    </row>
    <row r="235" spans="1:15" ht="12.75">
      <c r="A235" s="21"/>
      <c r="B235" s="11" t="s">
        <v>42</v>
      </c>
      <c r="C235" s="11"/>
      <c r="D235" s="11"/>
      <c r="E235" s="2">
        <v>226</v>
      </c>
      <c r="F235" s="5">
        <f t="shared" si="16"/>
        <v>137318</v>
      </c>
      <c r="G235" s="9">
        <v>137318</v>
      </c>
      <c r="H235" s="9"/>
      <c r="I235" s="9"/>
      <c r="J235" s="9"/>
      <c r="K235" s="5">
        <f t="shared" si="17"/>
        <v>0</v>
      </c>
      <c r="L235" s="9"/>
      <c r="M235" s="9"/>
      <c r="N235" s="9"/>
      <c r="O235" s="9"/>
    </row>
    <row r="236" spans="1:15" ht="27.75" customHeight="1">
      <c r="A236" s="21"/>
      <c r="B236" s="11" t="s">
        <v>43</v>
      </c>
      <c r="C236" s="11"/>
      <c r="D236" s="11"/>
      <c r="E236" s="2">
        <v>240</v>
      </c>
      <c r="F236" s="5">
        <f aca="true" t="shared" si="18" ref="F236:F255">G236+I236</f>
        <v>0</v>
      </c>
      <c r="G236" s="9"/>
      <c r="H236" s="9"/>
      <c r="I236" s="9"/>
      <c r="J236" s="9"/>
      <c r="K236" s="5">
        <f aca="true" t="shared" si="19" ref="K236:K255">L236+N236</f>
        <v>0</v>
      </c>
      <c r="L236" s="9"/>
      <c r="M236" s="9"/>
      <c r="N236" s="9"/>
      <c r="O236" s="9"/>
    </row>
    <row r="237" spans="1:15" ht="12.75">
      <c r="A237" s="21"/>
      <c r="B237" s="11" t="s">
        <v>28</v>
      </c>
      <c r="C237" s="11"/>
      <c r="D237" s="11"/>
      <c r="E237" s="4"/>
      <c r="F237" s="5">
        <f t="shared" si="18"/>
        <v>0</v>
      </c>
      <c r="G237" s="9"/>
      <c r="H237" s="9"/>
      <c r="I237" s="9"/>
      <c r="J237" s="9"/>
      <c r="K237" s="5">
        <f t="shared" si="19"/>
        <v>0</v>
      </c>
      <c r="L237" s="9"/>
      <c r="M237" s="9"/>
      <c r="N237" s="9"/>
      <c r="O237" s="9"/>
    </row>
    <row r="238" spans="1:15" ht="29.25" customHeight="1">
      <c r="A238" s="21"/>
      <c r="B238" s="11" t="s">
        <v>44</v>
      </c>
      <c r="C238" s="11"/>
      <c r="D238" s="11"/>
      <c r="E238" s="2">
        <v>241</v>
      </c>
      <c r="F238" s="5">
        <f t="shared" si="18"/>
        <v>0</v>
      </c>
      <c r="G238" s="9"/>
      <c r="H238" s="9"/>
      <c r="I238" s="9"/>
      <c r="J238" s="9"/>
      <c r="K238" s="5">
        <f t="shared" si="19"/>
        <v>0</v>
      </c>
      <c r="L238" s="9"/>
      <c r="M238" s="9"/>
      <c r="N238" s="9"/>
      <c r="O238" s="9"/>
    </row>
    <row r="239" spans="1:15" ht="12.75">
      <c r="A239" s="21"/>
      <c r="B239" s="11" t="s">
        <v>45</v>
      </c>
      <c r="C239" s="11"/>
      <c r="D239" s="11"/>
      <c r="E239" s="2">
        <v>260</v>
      </c>
      <c r="F239" s="5">
        <f t="shared" si="18"/>
        <v>0</v>
      </c>
      <c r="G239" s="10">
        <f>G241+G242</f>
        <v>0</v>
      </c>
      <c r="H239" s="10"/>
      <c r="I239" s="10">
        <f>I241+I242</f>
        <v>0</v>
      </c>
      <c r="J239" s="10"/>
      <c r="K239" s="5">
        <f t="shared" si="19"/>
        <v>0</v>
      </c>
      <c r="L239" s="10">
        <f>L241+L242</f>
        <v>0</v>
      </c>
      <c r="M239" s="10"/>
      <c r="N239" s="10">
        <f>N241+N242</f>
        <v>0</v>
      </c>
      <c r="O239" s="10"/>
    </row>
    <row r="240" spans="1:15" ht="12.75">
      <c r="A240" s="21"/>
      <c r="B240" s="11" t="s">
        <v>28</v>
      </c>
      <c r="C240" s="11"/>
      <c r="D240" s="11"/>
      <c r="E240" s="4"/>
      <c r="F240" s="5">
        <f t="shared" si="18"/>
        <v>0</v>
      </c>
      <c r="G240" s="9"/>
      <c r="H240" s="9"/>
      <c r="I240" s="9"/>
      <c r="J240" s="9"/>
      <c r="K240" s="5">
        <f t="shared" si="19"/>
        <v>0</v>
      </c>
      <c r="L240" s="9"/>
      <c r="M240" s="9"/>
      <c r="N240" s="9"/>
      <c r="O240" s="9"/>
    </row>
    <row r="241" spans="1:15" ht="20.25" customHeight="1">
      <c r="A241" s="21"/>
      <c r="B241" s="11" t="s">
        <v>46</v>
      </c>
      <c r="C241" s="11"/>
      <c r="D241" s="11"/>
      <c r="E241" s="2">
        <v>262</v>
      </c>
      <c r="F241" s="5">
        <f t="shared" si="18"/>
        <v>0</v>
      </c>
      <c r="G241" s="9"/>
      <c r="H241" s="9"/>
      <c r="I241" s="9"/>
      <c r="J241" s="9"/>
      <c r="K241" s="5">
        <f t="shared" si="19"/>
        <v>0</v>
      </c>
      <c r="L241" s="9"/>
      <c r="M241" s="9"/>
      <c r="N241" s="9"/>
      <c r="O241" s="9"/>
    </row>
    <row r="242" spans="1:15" ht="30" customHeight="1">
      <c r="A242" s="21"/>
      <c r="B242" s="11" t="s">
        <v>47</v>
      </c>
      <c r="C242" s="11"/>
      <c r="D242" s="11"/>
      <c r="E242" s="2">
        <v>263</v>
      </c>
      <c r="F242" s="5">
        <f t="shared" si="18"/>
        <v>0</v>
      </c>
      <c r="G242" s="9"/>
      <c r="H242" s="9"/>
      <c r="I242" s="9"/>
      <c r="J242" s="9"/>
      <c r="K242" s="5">
        <f t="shared" si="19"/>
        <v>0</v>
      </c>
      <c r="L242" s="9"/>
      <c r="M242" s="9"/>
      <c r="N242" s="9"/>
      <c r="O242" s="9"/>
    </row>
    <row r="243" spans="1:15" ht="12.75">
      <c r="A243" s="21"/>
      <c r="B243" s="11" t="s">
        <v>48</v>
      </c>
      <c r="C243" s="11"/>
      <c r="D243" s="11"/>
      <c r="E243" s="2">
        <v>290</v>
      </c>
      <c r="F243" s="5">
        <f t="shared" si="18"/>
        <v>0</v>
      </c>
      <c r="G243" s="9"/>
      <c r="H243" s="9"/>
      <c r="I243" s="9"/>
      <c r="J243" s="9"/>
      <c r="K243" s="5">
        <f t="shared" si="19"/>
        <v>0</v>
      </c>
      <c r="L243" s="9"/>
      <c r="M243" s="9"/>
      <c r="N243" s="9"/>
      <c r="O243" s="9"/>
    </row>
    <row r="244" spans="1:15" ht="18.75" customHeight="1">
      <c r="A244" s="21"/>
      <c r="B244" s="11" t="s">
        <v>49</v>
      </c>
      <c r="C244" s="11"/>
      <c r="D244" s="11"/>
      <c r="E244" s="2">
        <v>300</v>
      </c>
      <c r="F244" s="5">
        <f t="shared" si="18"/>
        <v>20000</v>
      </c>
      <c r="G244" s="10">
        <f>G246+G247+G248+G249</f>
        <v>20000</v>
      </c>
      <c r="H244" s="10"/>
      <c r="I244" s="10">
        <f>I246+I247+I248+I249</f>
        <v>0</v>
      </c>
      <c r="J244" s="10"/>
      <c r="K244" s="5">
        <f t="shared" si="19"/>
        <v>0</v>
      </c>
      <c r="L244" s="10">
        <f>L246+L247+L248+L249</f>
        <v>0</v>
      </c>
      <c r="M244" s="10"/>
      <c r="N244" s="10">
        <f>N246+N247+N248+N249</f>
        <v>0</v>
      </c>
      <c r="O244" s="10"/>
    </row>
    <row r="245" spans="1:15" ht="12.75">
      <c r="A245" s="21"/>
      <c r="B245" s="11" t="s">
        <v>28</v>
      </c>
      <c r="C245" s="11"/>
      <c r="D245" s="11"/>
      <c r="E245" s="4"/>
      <c r="F245" s="5">
        <f t="shared" si="18"/>
        <v>0</v>
      </c>
      <c r="G245" s="9"/>
      <c r="H245" s="9"/>
      <c r="I245" s="9"/>
      <c r="J245" s="9"/>
      <c r="K245" s="5">
        <f t="shared" si="19"/>
        <v>0</v>
      </c>
      <c r="L245" s="9"/>
      <c r="M245" s="9"/>
      <c r="N245" s="9"/>
      <c r="O245" s="9"/>
    </row>
    <row r="246" spans="1:15" ht="20.25" customHeight="1">
      <c r="A246" s="21"/>
      <c r="B246" s="11" t="s">
        <v>50</v>
      </c>
      <c r="C246" s="11"/>
      <c r="D246" s="11"/>
      <c r="E246" s="2">
        <v>310</v>
      </c>
      <c r="F246" s="5">
        <f t="shared" si="18"/>
        <v>0</v>
      </c>
      <c r="G246" s="9"/>
      <c r="H246" s="9"/>
      <c r="I246" s="9"/>
      <c r="J246" s="9"/>
      <c r="K246" s="5">
        <f t="shared" si="19"/>
        <v>0</v>
      </c>
      <c r="L246" s="9"/>
      <c r="M246" s="9"/>
      <c r="N246" s="9"/>
      <c r="O246" s="9"/>
    </row>
    <row r="247" spans="1:15" ht="18" customHeight="1">
      <c r="A247" s="21"/>
      <c r="B247" s="11" t="s">
        <v>51</v>
      </c>
      <c r="C247" s="11"/>
      <c r="D247" s="11"/>
      <c r="E247" s="2">
        <v>320</v>
      </c>
      <c r="F247" s="5">
        <f t="shared" si="18"/>
        <v>0</v>
      </c>
      <c r="G247" s="9"/>
      <c r="H247" s="9"/>
      <c r="I247" s="9"/>
      <c r="J247" s="9"/>
      <c r="K247" s="5">
        <f t="shared" si="19"/>
        <v>0</v>
      </c>
      <c r="L247" s="9"/>
      <c r="M247" s="9"/>
      <c r="N247" s="9"/>
      <c r="O247" s="9"/>
    </row>
    <row r="248" spans="1:15" ht="18" customHeight="1">
      <c r="A248" s="21"/>
      <c r="B248" s="11" t="s">
        <v>52</v>
      </c>
      <c r="C248" s="11"/>
      <c r="D248" s="11"/>
      <c r="E248" s="2">
        <v>330</v>
      </c>
      <c r="F248" s="5">
        <f t="shared" si="18"/>
        <v>0</v>
      </c>
      <c r="G248" s="9"/>
      <c r="H248" s="9"/>
      <c r="I248" s="9"/>
      <c r="J248" s="9"/>
      <c r="K248" s="5">
        <f t="shared" si="19"/>
        <v>0</v>
      </c>
      <c r="L248" s="9"/>
      <c r="M248" s="9"/>
      <c r="N248" s="9"/>
      <c r="O248" s="9"/>
    </row>
    <row r="249" spans="1:15" ht="16.5" customHeight="1">
      <c r="A249" s="22"/>
      <c r="B249" s="11" t="s">
        <v>53</v>
      </c>
      <c r="C249" s="11"/>
      <c r="D249" s="11"/>
      <c r="E249" s="2">
        <v>340</v>
      </c>
      <c r="F249" s="5">
        <f t="shared" si="18"/>
        <v>20000</v>
      </c>
      <c r="G249" s="9">
        <v>20000</v>
      </c>
      <c r="H249" s="9"/>
      <c r="I249" s="9"/>
      <c r="J249" s="9"/>
      <c r="K249" s="5">
        <f t="shared" si="19"/>
        <v>0</v>
      </c>
      <c r="L249" s="9"/>
      <c r="M249" s="9"/>
      <c r="N249" s="9"/>
      <c r="O249" s="9"/>
    </row>
    <row r="250" spans="1:15" ht="18.75" customHeight="1">
      <c r="A250" s="4" t="s">
        <v>54</v>
      </c>
      <c r="B250" s="11" t="s">
        <v>55</v>
      </c>
      <c r="C250" s="11"/>
      <c r="D250" s="11"/>
      <c r="E250" s="2">
        <v>500</v>
      </c>
      <c r="F250" s="5">
        <f t="shared" si="18"/>
        <v>0</v>
      </c>
      <c r="G250" s="10">
        <f>G252+G253</f>
        <v>0</v>
      </c>
      <c r="H250" s="10"/>
      <c r="I250" s="10">
        <f>I252+I253</f>
        <v>0</v>
      </c>
      <c r="J250" s="10"/>
      <c r="K250" s="5">
        <f t="shared" si="19"/>
        <v>0</v>
      </c>
      <c r="L250" s="10">
        <f>L252+L253</f>
        <v>0</v>
      </c>
      <c r="M250" s="10"/>
      <c r="N250" s="10">
        <f>N252+N253</f>
        <v>0</v>
      </c>
      <c r="O250" s="10"/>
    </row>
    <row r="251" spans="1:15" ht="12.75">
      <c r="A251" s="4"/>
      <c r="B251" s="11" t="s">
        <v>28</v>
      </c>
      <c r="C251" s="11"/>
      <c r="D251" s="11"/>
      <c r="E251" s="4"/>
      <c r="F251" s="5">
        <f t="shared" si="18"/>
        <v>0</v>
      </c>
      <c r="G251" s="9"/>
      <c r="H251" s="9"/>
      <c r="I251" s="9"/>
      <c r="J251" s="9"/>
      <c r="K251" s="5">
        <f t="shared" si="19"/>
        <v>0</v>
      </c>
      <c r="L251" s="9"/>
      <c r="M251" s="9"/>
      <c r="N251" s="9"/>
      <c r="O251" s="9"/>
    </row>
    <row r="252" spans="1:15" ht="28.5" customHeight="1">
      <c r="A252" s="4"/>
      <c r="B252" s="11" t="s">
        <v>56</v>
      </c>
      <c r="C252" s="11"/>
      <c r="D252" s="11"/>
      <c r="E252" s="2">
        <v>520</v>
      </c>
      <c r="F252" s="5">
        <f t="shared" si="18"/>
        <v>0</v>
      </c>
      <c r="G252" s="9"/>
      <c r="H252" s="9"/>
      <c r="I252" s="9"/>
      <c r="J252" s="9"/>
      <c r="K252" s="5">
        <f t="shared" si="19"/>
        <v>0</v>
      </c>
      <c r="L252" s="9"/>
      <c r="M252" s="9"/>
      <c r="N252" s="9"/>
      <c r="O252" s="9"/>
    </row>
    <row r="253" spans="1:15" ht="19.5" customHeight="1">
      <c r="A253" s="4"/>
      <c r="B253" s="11" t="s">
        <v>57</v>
      </c>
      <c r="C253" s="11"/>
      <c r="D253" s="11"/>
      <c r="E253" s="2">
        <v>530</v>
      </c>
      <c r="F253" s="5">
        <f t="shared" si="18"/>
        <v>0</v>
      </c>
      <c r="G253" s="9"/>
      <c r="H253" s="9"/>
      <c r="I253" s="9"/>
      <c r="J253" s="9"/>
      <c r="K253" s="5">
        <f t="shared" si="19"/>
        <v>0</v>
      </c>
      <c r="L253" s="9"/>
      <c r="M253" s="9"/>
      <c r="N253" s="9"/>
      <c r="O253" s="9"/>
    </row>
    <row r="254" spans="1:15" ht="12.75">
      <c r="A254" s="4" t="s">
        <v>58</v>
      </c>
      <c r="B254" s="11" t="s">
        <v>59</v>
      </c>
      <c r="C254" s="11"/>
      <c r="D254" s="11"/>
      <c r="E254" s="4"/>
      <c r="F254" s="5">
        <f t="shared" si="18"/>
        <v>0</v>
      </c>
      <c r="G254" s="9"/>
      <c r="H254" s="9"/>
      <c r="I254" s="9"/>
      <c r="J254" s="9"/>
      <c r="K254" s="5">
        <f t="shared" si="19"/>
        <v>0</v>
      </c>
      <c r="L254" s="9"/>
      <c r="M254" s="9"/>
      <c r="N254" s="9"/>
      <c r="O254" s="9"/>
    </row>
    <row r="255" spans="1:15" ht="12.75">
      <c r="A255" s="4"/>
      <c r="B255" s="11" t="s">
        <v>60</v>
      </c>
      <c r="C255" s="11"/>
      <c r="D255" s="11"/>
      <c r="E255" s="2" t="s">
        <v>13</v>
      </c>
      <c r="F255" s="5">
        <f t="shared" si="18"/>
        <v>0</v>
      </c>
      <c r="G255" s="9"/>
      <c r="H255" s="9"/>
      <c r="I255" s="9"/>
      <c r="J255" s="9"/>
      <c r="K255" s="5">
        <f t="shared" si="19"/>
        <v>0</v>
      </c>
      <c r="L255" s="9"/>
      <c r="M255" s="9"/>
      <c r="N255" s="9"/>
      <c r="O255" s="9"/>
    </row>
    <row r="256" spans="1:15" ht="12.75">
      <c r="A256" s="4"/>
      <c r="B256" s="11"/>
      <c r="C256" s="11"/>
      <c r="D256" s="11"/>
      <c r="E256" s="4"/>
      <c r="F256" s="4"/>
      <c r="G256" s="9"/>
      <c r="H256" s="9"/>
      <c r="I256" s="9"/>
      <c r="J256" s="9"/>
      <c r="K256" s="4"/>
      <c r="L256" s="9"/>
      <c r="M256" s="9"/>
      <c r="N256" s="9"/>
      <c r="O256" s="9"/>
    </row>
    <row r="257" spans="1:15" ht="12.75" hidden="1">
      <c r="A257" s="4"/>
      <c r="B257" s="11"/>
      <c r="C257" s="11"/>
      <c r="D257" s="11"/>
      <c r="E257" s="4"/>
      <c r="F257" s="4"/>
      <c r="G257" s="9"/>
      <c r="H257" s="9"/>
      <c r="I257" s="9"/>
      <c r="J257" s="9"/>
      <c r="K257" s="4"/>
      <c r="L257" s="9"/>
      <c r="M257" s="9"/>
      <c r="N257" s="9"/>
      <c r="O257" s="9"/>
    </row>
    <row r="258" spans="2:8" ht="12.75" hidden="1">
      <c r="B258" s="1" t="s">
        <v>0</v>
      </c>
      <c r="C258" s="1"/>
      <c r="D258" s="1"/>
      <c r="E258" s="1"/>
      <c r="F258" s="1"/>
      <c r="G258" s="1"/>
      <c r="H258" s="1"/>
    </row>
    <row r="259" ht="12.75" hidden="1">
      <c r="C259" s="8" t="s">
        <v>65</v>
      </c>
    </row>
    <row r="260" spans="1:15" ht="12.75" hidden="1">
      <c r="A260" s="9" t="s">
        <v>2</v>
      </c>
      <c r="B260" s="9" t="s">
        <v>3</v>
      </c>
      <c r="C260" s="9"/>
      <c r="D260" s="9"/>
      <c r="E260" s="13" t="s">
        <v>4</v>
      </c>
      <c r="F260" s="9" t="s">
        <v>5</v>
      </c>
      <c r="G260" s="9"/>
      <c r="H260" s="9"/>
      <c r="I260" s="9"/>
      <c r="J260" s="9"/>
      <c r="K260" s="9" t="s">
        <v>63</v>
      </c>
      <c r="L260" s="9"/>
      <c r="M260" s="9"/>
      <c r="N260" s="9"/>
      <c r="O260" s="9"/>
    </row>
    <row r="261" spans="1:15" ht="12.75" hidden="1">
      <c r="A261" s="9"/>
      <c r="B261" s="9"/>
      <c r="C261" s="9"/>
      <c r="D261" s="9"/>
      <c r="E261" s="14"/>
      <c r="F261" s="9" t="s">
        <v>7</v>
      </c>
      <c r="G261" s="9" t="s">
        <v>8</v>
      </c>
      <c r="H261" s="9"/>
      <c r="I261" s="9"/>
      <c r="J261" s="9"/>
      <c r="K261" s="9" t="s">
        <v>7</v>
      </c>
      <c r="L261" s="9" t="s">
        <v>8</v>
      </c>
      <c r="M261" s="9"/>
      <c r="N261" s="9"/>
      <c r="O261" s="9"/>
    </row>
    <row r="262" spans="1:15" ht="12.75" hidden="1">
      <c r="A262" s="9"/>
      <c r="B262" s="9"/>
      <c r="C262" s="9"/>
      <c r="D262" s="9"/>
      <c r="E262" s="14"/>
      <c r="F262" s="9"/>
      <c r="G262" s="15" t="s">
        <v>9</v>
      </c>
      <c r="H262" s="16"/>
      <c r="I262" s="9" t="s">
        <v>10</v>
      </c>
      <c r="J262" s="9"/>
      <c r="K262" s="9"/>
      <c r="L262" s="15" t="s">
        <v>9</v>
      </c>
      <c r="M262" s="16"/>
      <c r="N262" s="9" t="s">
        <v>10</v>
      </c>
      <c r="O262" s="9"/>
    </row>
    <row r="263" spans="1:15" ht="12.75" hidden="1">
      <c r="A263" s="9"/>
      <c r="B263" s="9"/>
      <c r="C263" s="9"/>
      <c r="D263" s="9"/>
      <c r="E263" s="14"/>
      <c r="F263" s="9"/>
      <c r="G263" s="17"/>
      <c r="H263" s="18"/>
      <c r="I263" s="9"/>
      <c r="J263" s="9"/>
      <c r="K263" s="9"/>
      <c r="L263" s="17"/>
      <c r="M263" s="18"/>
      <c r="N263" s="9"/>
      <c r="O263" s="9"/>
    </row>
    <row r="264" spans="1:15" ht="12.75" hidden="1">
      <c r="A264" s="9"/>
      <c r="B264" s="9"/>
      <c r="C264" s="9"/>
      <c r="D264" s="9"/>
      <c r="E264" s="14"/>
      <c r="F264" s="9"/>
      <c r="G264" s="17"/>
      <c r="H264" s="18"/>
      <c r="I264" s="9"/>
      <c r="J264" s="9"/>
      <c r="K264" s="9"/>
      <c r="L264" s="17"/>
      <c r="M264" s="18"/>
      <c r="N264" s="9"/>
      <c r="O264" s="9"/>
    </row>
    <row r="265" spans="1:15" ht="12.75" hidden="1">
      <c r="A265" s="9"/>
      <c r="B265" s="9"/>
      <c r="C265" s="9"/>
      <c r="D265" s="9"/>
      <c r="E265" s="14"/>
      <c r="F265" s="9"/>
      <c r="G265" s="17"/>
      <c r="H265" s="18"/>
      <c r="I265" s="9"/>
      <c r="J265" s="9"/>
      <c r="K265" s="9"/>
      <c r="L265" s="17"/>
      <c r="M265" s="18"/>
      <c r="N265" s="9"/>
      <c r="O265" s="9"/>
    </row>
    <row r="266" spans="1:15" ht="12.75" hidden="1">
      <c r="A266" s="9"/>
      <c r="B266" s="9"/>
      <c r="C266" s="9"/>
      <c r="D266" s="9"/>
      <c r="E266" s="14"/>
      <c r="F266" s="9"/>
      <c r="G266" s="17"/>
      <c r="H266" s="18"/>
      <c r="I266" s="9"/>
      <c r="J266" s="9"/>
      <c r="K266" s="9"/>
      <c r="L266" s="19"/>
      <c r="M266" s="20"/>
      <c r="N266" s="9"/>
      <c r="O266" s="9"/>
    </row>
    <row r="267" spans="1:15" ht="12.75" hidden="1">
      <c r="A267" s="3">
        <v>1</v>
      </c>
      <c r="B267" s="12">
        <v>2</v>
      </c>
      <c r="C267" s="12"/>
      <c r="D267" s="12"/>
      <c r="E267" s="3">
        <v>3</v>
      </c>
      <c r="F267" s="3">
        <v>4</v>
      </c>
      <c r="G267" s="12">
        <v>5</v>
      </c>
      <c r="H267" s="12"/>
      <c r="I267" s="12">
        <v>6</v>
      </c>
      <c r="J267" s="12"/>
      <c r="K267" s="3">
        <v>7</v>
      </c>
      <c r="L267" s="12">
        <v>8</v>
      </c>
      <c r="M267" s="12"/>
      <c r="N267" s="12">
        <v>9</v>
      </c>
      <c r="O267" s="12"/>
    </row>
    <row r="268" spans="1:15" s="6" customFormat="1" ht="20.25" customHeight="1" hidden="1">
      <c r="A268" s="4" t="s">
        <v>11</v>
      </c>
      <c r="B268" s="11" t="s">
        <v>12</v>
      </c>
      <c r="C268" s="11"/>
      <c r="D268" s="11"/>
      <c r="E268" s="2" t="s">
        <v>13</v>
      </c>
      <c r="F268" s="5">
        <f aca="true" t="shared" si="20" ref="F268:F299">G268+I268</f>
        <v>0</v>
      </c>
      <c r="G268" s="9"/>
      <c r="H268" s="9"/>
      <c r="I268" s="9"/>
      <c r="J268" s="9"/>
      <c r="K268" s="5">
        <f aca="true" t="shared" si="21" ref="K268:K299">L268+N268</f>
        <v>0</v>
      </c>
      <c r="L268" s="9"/>
      <c r="M268" s="9"/>
      <c r="N268" s="9"/>
      <c r="O268" s="9"/>
    </row>
    <row r="269" spans="1:15" s="6" customFormat="1" ht="12.75" hidden="1">
      <c r="A269" s="7" t="s">
        <v>14</v>
      </c>
      <c r="B269" s="11" t="s">
        <v>15</v>
      </c>
      <c r="C269" s="11"/>
      <c r="D269" s="11"/>
      <c r="E269" s="2" t="s">
        <v>13</v>
      </c>
      <c r="F269" s="5">
        <f t="shared" si="20"/>
        <v>0</v>
      </c>
      <c r="G269" s="10">
        <f>G271+G272+G276</f>
        <v>0</v>
      </c>
      <c r="H269" s="10"/>
      <c r="I269" s="10">
        <f>I271+I272+I276</f>
        <v>0</v>
      </c>
      <c r="J269" s="10"/>
      <c r="K269" s="5">
        <f t="shared" si="21"/>
        <v>0</v>
      </c>
      <c r="L269" s="10">
        <f>L271+L272+L276</f>
        <v>0</v>
      </c>
      <c r="M269" s="10"/>
      <c r="N269" s="10">
        <f>N271+N272+N276</f>
        <v>0</v>
      </c>
      <c r="O269" s="10"/>
    </row>
    <row r="270" spans="1:15" s="6" customFormat="1" ht="12.75" hidden="1">
      <c r="A270" s="21"/>
      <c r="B270" s="11" t="s">
        <v>16</v>
      </c>
      <c r="C270" s="11"/>
      <c r="D270" s="11"/>
      <c r="E270" s="2" t="s">
        <v>13</v>
      </c>
      <c r="F270" s="5">
        <f t="shared" si="20"/>
        <v>0</v>
      </c>
      <c r="G270" s="9"/>
      <c r="H270" s="9"/>
      <c r="I270" s="9"/>
      <c r="J270" s="9"/>
      <c r="K270" s="5">
        <f t="shared" si="21"/>
        <v>0</v>
      </c>
      <c r="L270" s="9"/>
      <c r="M270" s="9"/>
      <c r="N270" s="9"/>
      <c r="O270" s="9"/>
    </row>
    <row r="271" spans="1:15" s="6" customFormat="1" ht="21" customHeight="1" hidden="1">
      <c r="A271" s="21"/>
      <c r="B271" s="11" t="s">
        <v>17</v>
      </c>
      <c r="C271" s="11"/>
      <c r="D271" s="11"/>
      <c r="E271" s="2" t="s">
        <v>13</v>
      </c>
      <c r="F271" s="5">
        <f t="shared" si="20"/>
        <v>0</v>
      </c>
      <c r="G271" s="9"/>
      <c r="H271" s="9"/>
      <c r="I271" s="9"/>
      <c r="J271" s="9"/>
      <c r="K271" s="5">
        <f t="shared" si="21"/>
        <v>0</v>
      </c>
      <c r="L271" s="9"/>
      <c r="M271" s="9"/>
      <c r="N271" s="9"/>
      <c r="O271" s="9"/>
    </row>
    <row r="272" spans="1:15" s="6" customFormat="1" ht="81" customHeight="1" hidden="1">
      <c r="A272" s="21"/>
      <c r="B272" s="11" t="s">
        <v>18</v>
      </c>
      <c r="C272" s="11"/>
      <c r="D272" s="11"/>
      <c r="E272" s="2" t="s">
        <v>13</v>
      </c>
      <c r="F272" s="5">
        <f t="shared" si="20"/>
        <v>0</v>
      </c>
      <c r="G272" s="10"/>
      <c r="H272" s="10"/>
      <c r="I272" s="10">
        <f>I274+I275</f>
        <v>0</v>
      </c>
      <c r="J272" s="10"/>
      <c r="K272" s="5">
        <f t="shared" si="21"/>
        <v>0</v>
      </c>
      <c r="L272" s="10">
        <f>L274+L275</f>
        <v>0</v>
      </c>
      <c r="M272" s="10"/>
      <c r="N272" s="10">
        <f>N274+N275</f>
        <v>0</v>
      </c>
      <c r="O272" s="10"/>
    </row>
    <row r="273" spans="1:15" s="6" customFormat="1" ht="12.75" hidden="1">
      <c r="A273" s="21"/>
      <c r="B273" s="11" t="s">
        <v>16</v>
      </c>
      <c r="C273" s="11"/>
      <c r="D273" s="11"/>
      <c r="E273" s="2" t="s">
        <v>13</v>
      </c>
      <c r="F273" s="5">
        <f t="shared" si="20"/>
        <v>0</v>
      </c>
      <c r="G273" s="9"/>
      <c r="H273" s="9"/>
      <c r="I273" s="9"/>
      <c r="J273" s="9"/>
      <c r="K273" s="5">
        <f t="shared" si="21"/>
        <v>0</v>
      </c>
      <c r="L273" s="9"/>
      <c r="M273" s="9"/>
      <c r="N273" s="9"/>
      <c r="O273" s="9"/>
    </row>
    <row r="274" spans="1:15" s="6" customFormat="1" ht="12.75" hidden="1">
      <c r="A274" s="21"/>
      <c r="B274" s="11" t="s">
        <v>19</v>
      </c>
      <c r="C274" s="11"/>
      <c r="D274" s="11"/>
      <c r="E274" s="2" t="s">
        <v>13</v>
      </c>
      <c r="F274" s="5">
        <f t="shared" si="20"/>
        <v>0</v>
      </c>
      <c r="G274" s="9"/>
      <c r="H274" s="9"/>
      <c r="I274" s="9"/>
      <c r="J274" s="9"/>
      <c r="K274" s="5">
        <f t="shared" si="21"/>
        <v>0</v>
      </c>
      <c r="L274" s="9"/>
      <c r="M274" s="9"/>
      <c r="N274" s="9"/>
      <c r="O274" s="9"/>
    </row>
    <row r="275" spans="1:15" s="6" customFormat="1" ht="12.75" hidden="1">
      <c r="A275" s="21"/>
      <c r="B275" s="11" t="s">
        <v>20</v>
      </c>
      <c r="C275" s="11"/>
      <c r="D275" s="11"/>
      <c r="E275" s="2" t="s">
        <v>13</v>
      </c>
      <c r="F275" s="5">
        <f t="shared" si="20"/>
        <v>0</v>
      </c>
      <c r="G275" s="9"/>
      <c r="H275" s="9"/>
      <c r="I275" s="9"/>
      <c r="J275" s="9"/>
      <c r="K275" s="5">
        <f t="shared" si="21"/>
        <v>0</v>
      </c>
      <c r="L275" s="9"/>
      <c r="M275" s="9"/>
      <c r="N275" s="9"/>
      <c r="O275" s="9"/>
    </row>
    <row r="276" spans="1:15" s="6" customFormat="1" ht="28.5" customHeight="1" hidden="1">
      <c r="A276" s="21"/>
      <c r="B276" s="11" t="s">
        <v>21</v>
      </c>
      <c r="C276" s="11"/>
      <c r="D276" s="11"/>
      <c r="E276" s="2" t="s">
        <v>13</v>
      </c>
      <c r="F276" s="5">
        <f t="shared" si="20"/>
        <v>0</v>
      </c>
      <c r="G276" s="9"/>
      <c r="H276" s="9"/>
      <c r="I276" s="9"/>
      <c r="J276" s="9"/>
      <c r="K276" s="5">
        <f t="shared" si="21"/>
        <v>0</v>
      </c>
      <c r="L276" s="9"/>
      <c r="M276" s="9"/>
      <c r="N276" s="9"/>
      <c r="O276" s="9"/>
    </row>
    <row r="277" spans="1:15" s="6" customFormat="1" ht="12.75" hidden="1">
      <c r="A277" s="21"/>
      <c r="B277" s="11" t="s">
        <v>16</v>
      </c>
      <c r="C277" s="11"/>
      <c r="D277" s="11"/>
      <c r="E277" s="2" t="s">
        <v>13</v>
      </c>
      <c r="F277" s="5">
        <f t="shared" si="20"/>
        <v>0</v>
      </c>
      <c r="G277" s="9"/>
      <c r="H277" s="9"/>
      <c r="I277" s="9"/>
      <c r="J277" s="9"/>
      <c r="K277" s="5">
        <f t="shared" si="21"/>
        <v>0</v>
      </c>
      <c r="L277" s="9"/>
      <c r="M277" s="9"/>
      <c r="N277" s="9"/>
      <c r="O277" s="9"/>
    </row>
    <row r="278" spans="1:15" s="6" customFormat="1" ht="18" customHeight="1" hidden="1">
      <c r="A278" s="22"/>
      <c r="B278" s="11" t="s">
        <v>22</v>
      </c>
      <c r="C278" s="11"/>
      <c r="D278" s="11"/>
      <c r="E278" s="2" t="s">
        <v>13</v>
      </c>
      <c r="F278" s="5">
        <f t="shared" si="20"/>
        <v>0</v>
      </c>
      <c r="G278" s="9"/>
      <c r="H278" s="9"/>
      <c r="I278" s="9"/>
      <c r="J278" s="9"/>
      <c r="K278" s="5">
        <f t="shared" si="21"/>
        <v>0</v>
      </c>
      <c r="L278" s="9"/>
      <c r="M278" s="9"/>
      <c r="N278" s="9"/>
      <c r="O278" s="9"/>
    </row>
    <row r="279" spans="1:15" s="6" customFormat="1" ht="18.75" customHeight="1" hidden="1">
      <c r="A279" s="4" t="s">
        <v>23</v>
      </c>
      <c r="B279" s="11" t="s">
        <v>24</v>
      </c>
      <c r="C279" s="11"/>
      <c r="D279" s="11"/>
      <c r="E279" s="2" t="s">
        <v>13</v>
      </c>
      <c r="F279" s="5">
        <f t="shared" si="20"/>
        <v>0</v>
      </c>
      <c r="G279" s="9"/>
      <c r="H279" s="9"/>
      <c r="I279" s="9"/>
      <c r="J279" s="9"/>
      <c r="K279" s="5">
        <f t="shared" si="21"/>
        <v>0</v>
      </c>
      <c r="L279" s="9"/>
      <c r="M279" s="9"/>
      <c r="N279" s="9"/>
      <c r="O279" s="9"/>
    </row>
    <row r="280" spans="1:15" s="6" customFormat="1" ht="12.75" hidden="1">
      <c r="A280" s="7" t="s">
        <v>25</v>
      </c>
      <c r="B280" s="11" t="s">
        <v>26</v>
      </c>
      <c r="C280" s="11"/>
      <c r="D280" s="11"/>
      <c r="E280" s="2" t="s">
        <v>13</v>
      </c>
      <c r="F280" s="5">
        <f t="shared" si="20"/>
        <v>0</v>
      </c>
      <c r="G280" s="10">
        <f>G282+G287+G300+G303+G307+G308+G314</f>
        <v>0</v>
      </c>
      <c r="H280" s="10"/>
      <c r="I280" s="10">
        <f>I282+I287+I300+I303+I307+I308+I314</f>
        <v>0</v>
      </c>
      <c r="J280" s="10"/>
      <c r="K280" s="5">
        <f t="shared" si="21"/>
        <v>0</v>
      </c>
      <c r="L280" s="10">
        <f>L282+L287+L300+L303+L307+L308+L314</f>
        <v>0</v>
      </c>
      <c r="M280" s="10"/>
      <c r="N280" s="10">
        <f>N282+N287+N300+N303+N307+N308+N314</f>
        <v>0</v>
      </c>
      <c r="O280" s="10"/>
    </row>
    <row r="281" spans="1:15" s="6" customFormat="1" ht="12.75" hidden="1">
      <c r="A281" s="21"/>
      <c r="B281" s="11" t="s">
        <v>16</v>
      </c>
      <c r="C281" s="11"/>
      <c r="D281" s="11"/>
      <c r="E281" s="4"/>
      <c r="F281" s="5">
        <f t="shared" si="20"/>
        <v>0</v>
      </c>
      <c r="G281" s="9"/>
      <c r="H281" s="9"/>
      <c r="I281" s="9"/>
      <c r="J281" s="9"/>
      <c r="K281" s="5">
        <f t="shared" si="21"/>
        <v>0</v>
      </c>
      <c r="L281" s="9"/>
      <c r="M281" s="9"/>
      <c r="N281" s="9"/>
      <c r="O281" s="9"/>
    </row>
    <row r="282" spans="1:15" s="6" customFormat="1" ht="28.5" customHeight="1" hidden="1">
      <c r="A282" s="21"/>
      <c r="B282" s="11" t="s">
        <v>27</v>
      </c>
      <c r="C282" s="11"/>
      <c r="D282" s="11"/>
      <c r="E282" s="2">
        <v>210</v>
      </c>
      <c r="F282" s="5">
        <f t="shared" si="20"/>
        <v>0</v>
      </c>
      <c r="G282" s="10">
        <f>G284+G285+G286</f>
        <v>0</v>
      </c>
      <c r="H282" s="10"/>
      <c r="I282" s="10">
        <f>I284+I285+I286</f>
        <v>0</v>
      </c>
      <c r="J282" s="10"/>
      <c r="K282" s="5">
        <f t="shared" si="21"/>
        <v>0</v>
      </c>
      <c r="L282" s="10">
        <f>L284+L285+L286</f>
        <v>0</v>
      </c>
      <c r="M282" s="10"/>
      <c r="N282" s="10">
        <f>N284+N285+N286</f>
        <v>0</v>
      </c>
      <c r="O282" s="10"/>
    </row>
    <row r="283" spans="1:15" s="6" customFormat="1" ht="12.75" hidden="1">
      <c r="A283" s="21"/>
      <c r="B283" s="11" t="s">
        <v>28</v>
      </c>
      <c r="C283" s="11"/>
      <c r="D283" s="11"/>
      <c r="E283" s="4"/>
      <c r="F283" s="5">
        <f t="shared" si="20"/>
        <v>0</v>
      </c>
      <c r="G283" s="9"/>
      <c r="H283" s="9"/>
      <c r="I283" s="9"/>
      <c r="J283" s="9"/>
      <c r="K283" s="5">
        <f t="shared" si="21"/>
        <v>0</v>
      </c>
      <c r="L283" s="9"/>
      <c r="M283" s="9"/>
      <c r="N283" s="9"/>
      <c r="O283" s="9"/>
    </row>
    <row r="284" spans="1:15" s="6" customFormat="1" ht="12.75" hidden="1">
      <c r="A284" s="21"/>
      <c r="B284" s="11" t="s">
        <v>29</v>
      </c>
      <c r="C284" s="11"/>
      <c r="D284" s="11"/>
      <c r="E284" s="2">
        <v>211</v>
      </c>
      <c r="F284" s="5">
        <f t="shared" si="20"/>
        <v>0</v>
      </c>
      <c r="G284" s="9"/>
      <c r="H284" s="9"/>
      <c r="I284" s="9"/>
      <c r="J284" s="9"/>
      <c r="K284" s="5">
        <f t="shared" si="21"/>
        <v>0</v>
      </c>
      <c r="L284" s="9"/>
      <c r="M284" s="9"/>
      <c r="N284" s="9"/>
      <c r="O284" s="9"/>
    </row>
    <row r="285" spans="1:15" s="6" customFormat="1" ht="12.75" hidden="1">
      <c r="A285" s="21"/>
      <c r="B285" s="11" t="s">
        <v>30</v>
      </c>
      <c r="C285" s="11"/>
      <c r="D285" s="11"/>
      <c r="E285" s="2">
        <v>212</v>
      </c>
      <c r="F285" s="5">
        <f t="shared" si="20"/>
        <v>0</v>
      </c>
      <c r="G285" s="9"/>
      <c r="H285" s="9"/>
      <c r="I285" s="9"/>
      <c r="J285" s="9"/>
      <c r="K285" s="5">
        <f t="shared" si="21"/>
        <v>0</v>
      </c>
      <c r="L285" s="9"/>
      <c r="M285" s="9"/>
      <c r="N285" s="9"/>
      <c r="O285" s="9"/>
    </row>
    <row r="286" spans="1:15" s="6" customFormat="1" ht="18.75" customHeight="1" hidden="1">
      <c r="A286" s="21"/>
      <c r="B286" s="11" t="s">
        <v>31</v>
      </c>
      <c r="C286" s="11"/>
      <c r="D286" s="11"/>
      <c r="E286" s="2">
        <v>213</v>
      </c>
      <c r="F286" s="5">
        <f t="shared" si="20"/>
        <v>0</v>
      </c>
      <c r="G286" s="9"/>
      <c r="H286" s="9"/>
      <c r="I286" s="9"/>
      <c r="J286" s="9"/>
      <c r="K286" s="5">
        <f t="shared" si="21"/>
        <v>0</v>
      </c>
      <c r="L286" s="9"/>
      <c r="M286" s="9"/>
      <c r="N286" s="9"/>
      <c r="O286" s="9"/>
    </row>
    <row r="287" spans="1:15" s="6" customFormat="1" ht="12.75" hidden="1">
      <c r="A287" s="21"/>
      <c r="B287" s="11" t="s">
        <v>32</v>
      </c>
      <c r="C287" s="11"/>
      <c r="D287" s="11"/>
      <c r="E287" s="2">
        <v>220</v>
      </c>
      <c r="F287" s="5">
        <f t="shared" si="20"/>
        <v>0</v>
      </c>
      <c r="G287" s="10">
        <f>G289+G290+G291+G297+G298+G299</f>
        <v>0</v>
      </c>
      <c r="H287" s="10"/>
      <c r="I287" s="10">
        <f>I289+I290+I291+I297+I298+I299</f>
        <v>0</v>
      </c>
      <c r="J287" s="10"/>
      <c r="K287" s="5">
        <f t="shared" si="21"/>
        <v>0</v>
      </c>
      <c r="L287" s="10">
        <f>L289+L290+L291+L297+L298+L299</f>
        <v>0</v>
      </c>
      <c r="M287" s="10"/>
      <c r="N287" s="10">
        <f>N289+N290+N291+N297+N298+N299</f>
        <v>0</v>
      </c>
      <c r="O287" s="10"/>
    </row>
    <row r="288" spans="1:15" s="6" customFormat="1" ht="12.75" hidden="1">
      <c r="A288" s="21"/>
      <c r="B288" s="11" t="s">
        <v>28</v>
      </c>
      <c r="C288" s="11"/>
      <c r="D288" s="11"/>
      <c r="E288" s="4"/>
      <c r="F288" s="5">
        <f t="shared" si="20"/>
        <v>0</v>
      </c>
      <c r="G288" s="9"/>
      <c r="H288" s="9"/>
      <c r="I288" s="9"/>
      <c r="J288" s="9"/>
      <c r="K288" s="5">
        <f t="shared" si="21"/>
        <v>0</v>
      </c>
      <c r="L288" s="9"/>
      <c r="M288" s="9"/>
      <c r="N288" s="9"/>
      <c r="O288" s="9"/>
    </row>
    <row r="289" spans="1:15" s="6" customFormat="1" ht="12.75" hidden="1">
      <c r="A289" s="21"/>
      <c r="B289" s="11" t="s">
        <v>33</v>
      </c>
      <c r="C289" s="11"/>
      <c r="D289" s="11"/>
      <c r="E289" s="2">
        <v>221</v>
      </c>
      <c r="F289" s="5">
        <f t="shared" si="20"/>
        <v>0</v>
      </c>
      <c r="G289" s="9"/>
      <c r="H289" s="9"/>
      <c r="I289" s="9"/>
      <c r="J289" s="9"/>
      <c r="K289" s="5">
        <f t="shared" si="21"/>
        <v>0</v>
      </c>
      <c r="L289" s="9"/>
      <c r="M289" s="9"/>
      <c r="N289" s="9"/>
      <c r="O289" s="9"/>
    </row>
    <row r="290" spans="1:15" s="6" customFormat="1" ht="12.75" hidden="1">
      <c r="A290" s="21"/>
      <c r="B290" s="11" t="s">
        <v>34</v>
      </c>
      <c r="C290" s="11"/>
      <c r="D290" s="11"/>
      <c r="E290" s="2">
        <v>222</v>
      </c>
      <c r="F290" s="5">
        <f t="shared" si="20"/>
        <v>0</v>
      </c>
      <c r="G290" s="9"/>
      <c r="H290" s="9"/>
      <c r="I290" s="9"/>
      <c r="J290" s="9"/>
      <c r="K290" s="5">
        <f t="shared" si="21"/>
        <v>0</v>
      </c>
      <c r="L290" s="9"/>
      <c r="M290" s="9"/>
      <c r="N290" s="9"/>
      <c r="O290" s="9"/>
    </row>
    <row r="291" spans="1:15" s="6" customFormat="1" ht="12.75" hidden="1">
      <c r="A291" s="21"/>
      <c r="B291" s="11" t="s">
        <v>35</v>
      </c>
      <c r="C291" s="11"/>
      <c r="D291" s="11"/>
      <c r="E291" s="2">
        <v>223</v>
      </c>
      <c r="F291" s="5">
        <f t="shared" si="20"/>
        <v>0</v>
      </c>
      <c r="G291" s="10">
        <f>G293+G294+G295+G296</f>
        <v>0</v>
      </c>
      <c r="H291" s="10"/>
      <c r="I291" s="10">
        <f>I293+I294+I295+I296</f>
        <v>0</v>
      </c>
      <c r="J291" s="10"/>
      <c r="K291" s="5">
        <f t="shared" si="21"/>
        <v>0</v>
      </c>
      <c r="L291" s="10">
        <f>L293+L294+L295+L296</f>
        <v>0</v>
      </c>
      <c r="M291" s="10"/>
      <c r="N291" s="10">
        <f>N293+N294+N295+N296</f>
        <v>0</v>
      </c>
      <c r="O291" s="10"/>
    </row>
    <row r="292" spans="1:15" ht="12.75" hidden="1">
      <c r="A292" s="21"/>
      <c r="B292" s="11" t="s">
        <v>16</v>
      </c>
      <c r="C292" s="11"/>
      <c r="D292" s="11"/>
      <c r="E292" s="4"/>
      <c r="F292" s="5">
        <f t="shared" si="20"/>
        <v>0</v>
      </c>
      <c r="G292" s="9"/>
      <c r="H292" s="9"/>
      <c r="I292" s="9"/>
      <c r="J292" s="9"/>
      <c r="K292" s="5">
        <f t="shared" si="21"/>
        <v>0</v>
      </c>
      <c r="L292" s="9"/>
      <c r="M292" s="9"/>
      <c r="N292" s="9"/>
      <c r="O292" s="9"/>
    </row>
    <row r="293" spans="1:15" ht="20.25" customHeight="1" hidden="1">
      <c r="A293" s="21"/>
      <c r="B293" s="11" t="s">
        <v>36</v>
      </c>
      <c r="C293" s="11"/>
      <c r="D293" s="11"/>
      <c r="E293" s="2">
        <v>223</v>
      </c>
      <c r="F293" s="5">
        <f t="shared" si="20"/>
        <v>0</v>
      </c>
      <c r="G293" s="9"/>
      <c r="H293" s="9"/>
      <c r="I293" s="9"/>
      <c r="J293" s="9"/>
      <c r="K293" s="5">
        <f t="shared" si="21"/>
        <v>0</v>
      </c>
      <c r="L293" s="9"/>
      <c r="M293" s="9"/>
      <c r="N293" s="9"/>
      <c r="O293" s="9"/>
    </row>
    <row r="294" spans="1:15" ht="12.75" hidden="1">
      <c r="A294" s="21"/>
      <c r="B294" s="11" t="s">
        <v>37</v>
      </c>
      <c r="C294" s="11"/>
      <c r="D294" s="11"/>
      <c r="E294" s="2">
        <v>223</v>
      </c>
      <c r="F294" s="5">
        <f t="shared" si="20"/>
        <v>0</v>
      </c>
      <c r="G294" s="9"/>
      <c r="H294" s="9"/>
      <c r="I294" s="9"/>
      <c r="J294" s="9"/>
      <c r="K294" s="5">
        <f t="shared" si="21"/>
        <v>0</v>
      </c>
      <c r="L294" s="9"/>
      <c r="M294" s="9"/>
      <c r="N294" s="9"/>
      <c r="O294" s="9"/>
    </row>
    <row r="295" spans="1:15" ht="12.75" hidden="1">
      <c r="A295" s="21"/>
      <c r="B295" s="11" t="s">
        <v>38</v>
      </c>
      <c r="C295" s="11"/>
      <c r="D295" s="11"/>
      <c r="E295" s="2">
        <v>223</v>
      </c>
      <c r="F295" s="5">
        <f t="shared" si="20"/>
        <v>0</v>
      </c>
      <c r="G295" s="9"/>
      <c r="H295" s="9"/>
      <c r="I295" s="9"/>
      <c r="J295" s="9"/>
      <c r="K295" s="5">
        <f t="shared" si="21"/>
        <v>0</v>
      </c>
      <c r="L295" s="9"/>
      <c r="M295" s="9"/>
      <c r="N295" s="9"/>
      <c r="O295" s="9"/>
    </row>
    <row r="296" spans="1:15" ht="12.75" hidden="1">
      <c r="A296" s="21"/>
      <c r="B296" s="11" t="s">
        <v>39</v>
      </c>
      <c r="C296" s="11"/>
      <c r="D296" s="11"/>
      <c r="E296" s="2">
        <v>223</v>
      </c>
      <c r="F296" s="5">
        <f t="shared" si="20"/>
        <v>0</v>
      </c>
      <c r="G296" s="9"/>
      <c r="H296" s="9"/>
      <c r="I296" s="9"/>
      <c r="J296" s="9"/>
      <c r="K296" s="5">
        <f t="shared" si="21"/>
        <v>0</v>
      </c>
      <c r="L296" s="9"/>
      <c r="M296" s="9"/>
      <c r="N296" s="9"/>
      <c r="O296" s="9"/>
    </row>
    <row r="297" spans="1:15" ht="17.25" customHeight="1" hidden="1">
      <c r="A297" s="21"/>
      <c r="B297" s="11" t="s">
        <v>40</v>
      </c>
      <c r="C297" s="11"/>
      <c r="D297" s="11"/>
      <c r="E297" s="2">
        <v>224</v>
      </c>
      <c r="F297" s="5">
        <f t="shared" si="20"/>
        <v>0</v>
      </c>
      <c r="G297" s="9"/>
      <c r="H297" s="9"/>
      <c r="I297" s="9"/>
      <c r="J297" s="9"/>
      <c r="K297" s="5">
        <f t="shared" si="21"/>
        <v>0</v>
      </c>
      <c r="L297" s="9"/>
      <c r="M297" s="9"/>
      <c r="N297" s="9"/>
      <c r="O297" s="9"/>
    </row>
    <row r="298" spans="1:15" ht="18" customHeight="1" hidden="1">
      <c r="A298" s="21"/>
      <c r="B298" s="11" t="s">
        <v>41</v>
      </c>
      <c r="C298" s="11"/>
      <c r="D298" s="11"/>
      <c r="E298" s="2">
        <v>225</v>
      </c>
      <c r="F298" s="5">
        <f t="shared" si="20"/>
        <v>0</v>
      </c>
      <c r="G298" s="9"/>
      <c r="H298" s="9"/>
      <c r="I298" s="9"/>
      <c r="J298" s="9"/>
      <c r="K298" s="5">
        <f t="shared" si="21"/>
        <v>0</v>
      </c>
      <c r="L298" s="9"/>
      <c r="M298" s="9"/>
      <c r="N298" s="9"/>
      <c r="O298" s="9"/>
    </row>
    <row r="299" spans="1:15" ht="12.75" hidden="1">
      <c r="A299" s="21"/>
      <c r="B299" s="11" t="s">
        <v>42</v>
      </c>
      <c r="C299" s="11"/>
      <c r="D299" s="11"/>
      <c r="E299" s="2">
        <v>226</v>
      </c>
      <c r="F299" s="5">
        <f t="shared" si="20"/>
        <v>0</v>
      </c>
      <c r="G299" s="9"/>
      <c r="H299" s="9"/>
      <c r="I299" s="9"/>
      <c r="J299" s="9"/>
      <c r="K299" s="5">
        <f t="shared" si="21"/>
        <v>0</v>
      </c>
      <c r="L299" s="9"/>
      <c r="M299" s="9"/>
      <c r="N299" s="9"/>
      <c r="O299" s="9"/>
    </row>
    <row r="300" spans="1:15" ht="27.75" customHeight="1" hidden="1">
      <c r="A300" s="21"/>
      <c r="B300" s="11" t="s">
        <v>43</v>
      </c>
      <c r="C300" s="11"/>
      <c r="D300" s="11"/>
      <c r="E300" s="2">
        <v>240</v>
      </c>
      <c r="F300" s="5">
        <f aca="true" t="shared" si="22" ref="F300:F319">G300+I300</f>
        <v>0</v>
      </c>
      <c r="G300" s="9"/>
      <c r="H300" s="9"/>
      <c r="I300" s="9"/>
      <c r="J300" s="9"/>
      <c r="K300" s="5">
        <f aca="true" t="shared" si="23" ref="K300:K319">L300+N300</f>
        <v>0</v>
      </c>
      <c r="L300" s="9"/>
      <c r="M300" s="9"/>
      <c r="N300" s="9"/>
      <c r="O300" s="9"/>
    </row>
    <row r="301" spans="1:15" ht="12.75" hidden="1">
      <c r="A301" s="21"/>
      <c r="B301" s="11" t="s">
        <v>28</v>
      </c>
      <c r="C301" s="11"/>
      <c r="D301" s="11"/>
      <c r="E301" s="4"/>
      <c r="F301" s="5">
        <f t="shared" si="22"/>
        <v>0</v>
      </c>
      <c r="G301" s="9"/>
      <c r="H301" s="9"/>
      <c r="I301" s="9"/>
      <c r="J301" s="9"/>
      <c r="K301" s="5">
        <f t="shared" si="23"/>
        <v>0</v>
      </c>
      <c r="L301" s="9"/>
      <c r="M301" s="9"/>
      <c r="N301" s="9"/>
      <c r="O301" s="9"/>
    </row>
    <row r="302" spans="1:15" ht="29.25" customHeight="1" hidden="1">
      <c r="A302" s="21"/>
      <c r="B302" s="11" t="s">
        <v>44</v>
      </c>
      <c r="C302" s="11"/>
      <c r="D302" s="11"/>
      <c r="E302" s="2">
        <v>241</v>
      </c>
      <c r="F302" s="5">
        <f t="shared" si="22"/>
        <v>0</v>
      </c>
      <c r="G302" s="9"/>
      <c r="H302" s="9"/>
      <c r="I302" s="9"/>
      <c r="J302" s="9"/>
      <c r="K302" s="5">
        <f t="shared" si="23"/>
        <v>0</v>
      </c>
      <c r="L302" s="9"/>
      <c r="M302" s="9"/>
      <c r="N302" s="9"/>
      <c r="O302" s="9"/>
    </row>
    <row r="303" spans="1:15" ht="12.75" hidden="1">
      <c r="A303" s="21"/>
      <c r="B303" s="11" t="s">
        <v>45</v>
      </c>
      <c r="C303" s="11"/>
      <c r="D303" s="11"/>
      <c r="E303" s="2">
        <v>260</v>
      </c>
      <c r="F303" s="5">
        <f t="shared" si="22"/>
        <v>0</v>
      </c>
      <c r="G303" s="10">
        <f>G305+G306</f>
        <v>0</v>
      </c>
      <c r="H303" s="10"/>
      <c r="I303" s="10">
        <f>I305+I306</f>
        <v>0</v>
      </c>
      <c r="J303" s="10"/>
      <c r="K303" s="5">
        <f t="shared" si="23"/>
        <v>0</v>
      </c>
      <c r="L303" s="10">
        <f>L305+L306</f>
        <v>0</v>
      </c>
      <c r="M303" s="10"/>
      <c r="N303" s="10">
        <f>N305+N306</f>
        <v>0</v>
      </c>
      <c r="O303" s="10"/>
    </row>
    <row r="304" spans="1:15" ht="12.75" hidden="1">
      <c r="A304" s="21"/>
      <c r="B304" s="11" t="s">
        <v>28</v>
      </c>
      <c r="C304" s="11"/>
      <c r="D304" s="11"/>
      <c r="E304" s="4"/>
      <c r="F304" s="5">
        <f t="shared" si="22"/>
        <v>0</v>
      </c>
      <c r="G304" s="9"/>
      <c r="H304" s="9"/>
      <c r="I304" s="9"/>
      <c r="J304" s="9"/>
      <c r="K304" s="5">
        <f t="shared" si="23"/>
        <v>0</v>
      </c>
      <c r="L304" s="9"/>
      <c r="M304" s="9"/>
      <c r="N304" s="9"/>
      <c r="O304" s="9"/>
    </row>
    <row r="305" spans="1:15" ht="20.25" customHeight="1" hidden="1">
      <c r="A305" s="21"/>
      <c r="B305" s="11" t="s">
        <v>46</v>
      </c>
      <c r="C305" s="11"/>
      <c r="D305" s="11"/>
      <c r="E305" s="2">
        <v>262</v>
      </c>
      <c r="F305" s="5">
        <f t="shared" si="22"/>
        <v>0</v>
      </c>
      <c r="G305" s="9"/>
      <c r="H305" s="9"/>
      <c r="I305" s="9"/>
      <c r="J305" s="9"/>
      <c r="K305" s="5">
        <f t="shared" si="23"/>
        <v>0</v>
      </c>
      <c r="L305" s="9"/>
      <c r="M305" s="9"/>
      <c r="N305" s="9"/>
      <c r="O305" s="9"/>
    </row>
    <row r="306" spans="1:15" ht="30" customHeight="1" hidden="1">
      <c r="A306" s="21"/>
      <c r="B306" s="11" t="s">
        <v>47</v>
      </c>
      <c r="C306" s="11"/>
      <c r="D306" s="11"/>
      <c r="E306" s="2">
        <v>263</v>
      </c>
      <c r="F306" s="5">
        <f t="shared" si="22"/>
        <v>0</v>
      </c>
      <c r="G306" s="9"/>
      <c r="H306" s="9"/>
      <c r="I306" s="9"/>
      <c r="J306" s="9"/>
      <c r="K306" s="5">
        <f t="shared" si="23"/>
        <v>0</v>
      </c>
      <c r="L306" s="9"/>
      <c r="M306" s="9"/>
      <c r="N306" s="9"/>
      <c r="O306" s="9"/>
    </row>
    <row r="307" spans="1:15" ht="12.75" hidden="1">
      <c r="A307" s="21"/>
      <c r="B307" s="11" t="s">
        <v>48</v>
      </c>
      <c r="C307" s="11"/>
      <c r="D307" s="11"/>
      <c r="E307" s="2">
        <v>290</v>
      </c>
      <c r="F307" s="5">
        <f t="shared" si="22"/>
        <v>0</v>
      </c>
      <c r="G307" s="9"/>
      <c r="H307" s="9"/>
      <c r="I307" s="9"/>
      <c r="J307" s="9"/>
      <c r="K307" s="5">
        <f t="shared" si="23"/>
        <v>0</v>
      </c>
      <c r="L307" s="9"/>
      <c r="M307" s="9"/>
      <c r="N307" s="9"/>
      <c r="O307" s="9"/>
    </row>
    <row r="308" spans="1:15" ht="18.75" customHeight="1" hidden="1">
      <c r="A308" s="21"/>
      <c r="B308" s="11" t="s">
        <v>49</v>
      </c>
      <c r="C308" s="11"/>
      <c r="D308" s="11"/>
      <c r="E308" s="2">
        <v>300</v>
      </c>
      <c r="F308" s="5">
        <f t="shared" si="22"/>
        <v>0</v>
      </c>
      <c r="G308" s="10">
        <f>G310+G311+G312+G313</f>
        <v>0</v>
      </c>
      <c r="H308" s="10"/>
      <c r="I308" s="10">
        <f>I310+I311+I312+I313</f>
        <v>0</v>
      </c>
      <c r="J308" s="10"/>
      <c r="K308" s="5">
        <f t="shared" si="23"/>
        <v>0</v>
      </c>
      <c r="L308" s="10">
        <f>L310+L311+L312+L313</f>
        <v>0</v>
      </c>
      <c r="M308" s="10"/>
      <c r="N308" s="10">
        <f>N310+N311+N312+N313</f>
        <v>0</v>
      </c>
      <c r="O308" s="10"/>
    </row>
    <row r="309" spans="1:15" ht="12.75" hidden="1">
      <c r="A309" s="21"/>
      <c r="B309" s="11" t="s">
        <v>28</v>
      </c>
      <c r="C309" s="11"/>
      <c r="D309" s="11"/>
      <c r="E309" s="4"/>
      <c r="F309" s="5">
        <f t="shared" si="22"/>
        <v>0</v>
      </c>
      <c r="G309" s="9"/>
      <c r="H309" s="9"/>
      <c r="I309" s="9"/>
      <c r="J309" s="9"/>
      <c r="K309" s="5">
        <f t="shared" si="23"/>
        <v>0</v>
      </c>
      <c r="L309" s="9"/>
      <c r="M309" s="9"/>
      <c r="N309" s="9"/>
      <c r="O309" s="9"/>
    </row>
    <row r="310" spans="1:15" ht="20.25" customHeight="1" hidden="1">
      <c r="A310" s="21"/>
      <c r="B310" s="11" t="s">
        <v>50</v>
      </c>
      <c r="C310" s="11"/>
      <c r="D310" s="11"/>
      <c r="E310" s="2">
        <v>310</v>
      </c>
      <c r="F310" s="5">
        <f t="shared" si="22"/>
        <v>0</v>
      </c>
      <c r="G310" s="9"/>
      <c r="H310" s="9"/>
      <c r="I310" s="9"/>
      <c r="J310" s="9"/>
      <c r="K310" s="5">
        <f t="shared" si="23"/>
        <v>0</v>
      </c>
      <c r="L310" s="9"/>
      <c r="M310" s="9"/>
      <c r="N310" s="9"/>
      <c r="O310" s="9"/>
    </row>
    <row r="311" spans="1:15" ht="18" customHeight="1" hidden="1">
      <c r="A311" s="21"/>
      <c r="B311" s="11" t="s">
        <v>51</v>
      </c>
      <c r="C311" s="11"/>
      <c r="D311" s="11"/>
      <c r="E311" s="2">
        <v>320</v>
      </c>
      <c r="F311" s="5">
        <f t="shared" si="22"/>
        <v>0</v>
      </c>
      <c r="G311" s="9"/>
      <c r="H311" s="9"/>
      <c r="I311" s="9"/>
      <c r="J311" s="9"/>
      <c r="K311" s="5">
        <f t="shared" si="23"/>
        <v>0</v>
      </c>
      <c r="L311" s="9"/>
      <c r="M311" s="9"/>
      <c r="N311" s="9"/>
      <c r="O311" s="9"/>
    </row>
    <row r="312" spans="1:15" ht="18" customHeight="1" hidden="1">
      <c r="A312" s="21"/>
      <c r="B312" s="11" t="s">
        <v>52</v>
      </c>
      <c r="C312" s="11"/>
      <c r="D312" s="11"/>
      <c r="E312" s="2">
        <v>330</v>
      </c>
      <c r="F312" s="5">
        <f t="shared" si="22"/>
        <v>0</v>
      </c>
      <c r="G312" s="9"/>
      <c r="H312" s="9"/>
      <c r="I312" s="9"/>
      <c r="J312" s="9"/>
      <c r="K312" s="5">
        <f t="shared" si="23"/>
        <v>0</v>
      </c>
      <c r="L312" s="9"/>
      <c r="M312" s="9"/>
      <c r="N312" s="9"/>
      <c r="O312" s="9"/>
    </row>
    <row r="313" spans="1:15" ht="16.5" customHeight="1" hidden="1">
      <c r="A313" s="22"/>
      <c r="B313" s="11" t="s">
        <v>53</v>
      </c>
      <c r="C313" s="11"/>
      <c r="D313" s="11"/>
      <c r="E313" s="2">
        <v>340</v>
      </c>
      <c r="F313" s="5">
        <f t="shared" si="22"/>
        <v>0</v>
      </c>
      <c r="G313" s="9"/>
      <c r="H313" s="9"/>
      <c r="I313" s="9"/>
      <c r="J313" s="9"/>
      <c r="K313" s="5">
        <f t="shared" si="23"/>
        <v>0</v>
      </c>
      <c r="L313" s="9"/>
      <c r="M313" s="9"/>
      <c r="N313" s="9"/>
      <c r="O313" s="9"/>
    </row>
    <row r="314" spans="1:15" ht="18.75" customHeight="1" hidden="1">
      <c r="A314" s="4" t="s">
        <v>54</v>
      </c>
      <c r="B314" s="11" t="s">
        <v>55</v>
      </c>
      <c r="C314" s="11"/>
      <c r="D314" s="11"/>
      <c r="E314" s="2">
        <v>500</v>
      </c>
      <c r="F314" s="5">
        <f t="shared" si="22"/>
        <v>0</v>
      </c>
      <c r="G314" s="10">
        <f>G316+G317</f>
        <v>0</v>
      </c>
      <c r="H314" s="10"/>
      <c r="I314" s="10">
        <f>I316+I317</f>
        <v>0</v>
      </c>
      <c r="J314" s="10"/>
      <c r="K314" s="5">
        <f t="shared" si="23"/>
        <v>0</v>
      </c>
      <c r="L314" s="10">
        <f>L316+L317</f>
        <v>0</v>
      </c>
      <c r="M314" s="10"/>
      <c r="N314" s="10">
        <f>N316+N317</f>
        <v>0</v>
      </c>
      <c r="O314" s="10"/>
    </row>
    <row r="315" spans="1:15" ht="12.75" hidden="1">
      <c r="A315" s="4"/>
      <c r="B315" s="11" t="s">
        <v>28</v>
      </c>
      <c r="C315" s="11"/>
      <c r="D315" s="11"/>
      <c r="E315" s="4"/>
      <c r="F315" s="5">
        <f t="shared" si="22"/>
        <v>0</v>
      </c>
      <c r="G315" s="9"/>
      <c r="H315" s="9"/>
      <c r="I315" s="9"/>
      <c r="J315" s="9"/>
      <c r="K315" s="5">
        <f t="shared" si="23"/>
        <v>0</v>
      </c>
      <c r="L315" s="9"/>
      <c r="M315" s="9"/>
      <c r="N315" s="9"/>
      <c r="O315" s="9"/>
    </row>
    <row r="316" spans="1:15" ht="28.5" customHeight="1" hidden="1">
      <c r="A316" s="4"/>
      <c r="B316" s="11" t="s">
        <v>56</v>
      </c>
      <c r="C316" s="11"/>
      <c r="D316" s="11"/>
      <c r="E316" s="2">
        <v>520</v>
      </c>
      <c r="F316" s="5">
        <f t="shared" si="22"/>
        <v>0</v>
      </c>
      <c r="G316" s="9"/>
      <c r="H316" s="9"/>
      <c r="I316" s="9"/>
      <c r="J316" s="9"/>
      <c r="K316" s="5">
        <f t="shared" si="23"/>
        <v>0</v>
      </c>
      <c r="L316" s="9"/>
      <c r="M316" s="9"/>
      <c r="N316" s="9"/>
      <c r="O316" s="9"/>
    </row>
    <row r="317" spans="1:15" ht="19.5" customHeight="1" hidden="1">
      <c r="A317" s="4"/>
      <c r="B317" s="11" t="s">
        <v>57</v>
      </c>
      <c r="C317" s="11"/>
      <c r="D317" s="11"/>
      <c r="E317" s="2">
        <v>530</v>
      </c>
      <c r="F317" s="5">
        <f t="shared" si="22"/>
        <v>0</v>
      </c>
      <c r="G317" s="9"/>
      <c r="H317" s="9"/>
      <c r="I317" s="9"/>
      <c r="J317" s="9"/>
      <c r="K317" s="5">
        <f t="shared" si="23"/>
        <v>0</v>
      </c>
      <c r="L317" s="9"/>
      <c r="M317" s="9"/>
      <c r="N317" s="9"/>
      <c r="O317" s="9"/>
    </row>
    <row r="318" spans="1:15" ht="12.75" hidden="1">
      <c r="A318" s="4" t="s">
        <v>58</v>
      </c>
      <c r="B318" s="11" t="s">
        <v>59</v>
      </c>
      <c r="C318" s="11"/>
      <c r="D318" s="11"/>
      <c r="E318" s="4"/>
      <c r="F318" s="5">
        <f t="shared" si="22"/>
        <v>0</v>
      </c>
      <c r="G318" s="9"/>
      <c r="H318" s="9"/>
      <c r="I318" s="9"/>
      <c r="J318" s="9"/>
      <c r="K318" s="5">
        <f t="shared" si="23"/>
        <v>0</v>
      </c>
      <c r="L318" s="9"/>
      <c r="M318" s="9"/>
      <c r="N318" s="9"/>
      <c r="O318" s="9"/>
    </row>
    <row r="319" spans="1:15" ht="12.75" hidden="1">
      <c r="A319" s="4"/>
      <c r="B319" s="11" t="s">
        <v>60</v>
      </c>
      <c r="C319" s="11"/>
      <c r="D319" s="11"/>
      <c r="E319" s="2" t="s">
        <v>13</v>
      </c>
      <c r="F319" s="5">
        <f t="shared" si="22"/>
        <v>0</v>
      </c>
      <c r="G319" s="9"/>
      <c r="H319" s="9"/>
      <c r="I319" s="9"/>
      <c r="J319" s="9"/>
      <c r="K319" s="5">
        <f t="shared" si="23"/>
        <v>0</v>
      </c>
      <c r="L319" s="9"/>
      <c r="M319" s="9"/>
      <c r="N319" s="9"/>
      <c r="O319" s="9"/>
    </row>
    <row r="320" spans="1:15" ht="12.75" hidden="1">
      <c r="A320" s="4"/>
      <c r="B320" s="11"/>
      <c r="C320" s="11"/>
      <c r="D320" s="11"/>
      <c r="E320" s="4"/>
      <c r="F320" s="4"/>
      <c r="G320" s="9"/>
      <c r="H320" s="9"/>
      <c r="I320" s="9"/>
      <c r="J320" s="9"/>
      <c r="K320" s="4"/>
      <c r="L320" s="9"/>
      <c r="M320" s="9"/>
      <c r="N320" s="9"/>
      <c r="O320" s="9"/>
    </row>
    <row r="321" spans="1:15" ht="12.75" hidden="1">
      <c r="A321" s="4"/>
      <c r="B321" s="11"/>
      <c r="C321" s="11"/>
      <c r="D321" s="11"/>
      <c r="E321" s="4"/>
      <c r="F321" s="4"/>
      <c r="G321" s="9"/>
      <c r="H321" s="9"/>
      <c r="I321" s="9"/>
      <c r="J321" s="9"/>
      <c r="K321" s="4"/>
      <c r="L321" s="9"/>
      <c r="M321" s="9"/>
      <c r="N321" s="9"/>
      <c r="O321" s="9"/>
    </row>
    <row r="322" spans="2:8" ht="12.75">
      <c r="B322" s="1" t="s">
        <v>0</v>
      </c>
      <c r="C322" s="1"/>
      <c r="D322" s="1"/>
      <c r="E322" s="1"/>
      <c r="F322" s="1"/>
      <c r="G322" s="1"/>
      <c r="H322" s="1"/>
    </row>
    <row r="323" ht="12.75">
      <c r="C323" s="8" t="s">
        <v>66</v>
      </c>
    </row>
    <row r="324" spans="1:15" ht="12.75">
      <c r="A324" s="9" t="s">
        <v>2</v>
      </c>
      <c r="B324" s="9" t="s">
        <v>3</v>
      </c>
      <c r="C324" s="9"/>
      <c r="D324" s="9"/>
      <c r="E324" s="13" t="s">
        <v>4</v>
      </c>
      <c r="F324" s="9" t="s">
        <v>77</v>
      </c>
      <c r="G324" s="9"/>
      <c r="H324" s="9"/>
      <c r="I324" s="9"/>
      <c r="J324" s="9"/>
      <c r="K324" s="9" t="s">
        <v>63</v>
      </c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14"/>
      <c r="F325" s="9" t="s">
        <v>7</v>
      </c>
      <c r="G325" s="9" t="s">
        <v>8</v>
      </c>
      <c r="H325" s="9"/>
      <c r="I325" s="9"/>
      <c r="J325" s="9"/>
      <c r="K325" s="9" t="s">
        <v>7</v>
      </c>
      <c r="L325" s="9" t="s">
        <v>8</v>
      </c>
      <c r="M325" s="9"/>
      <c r="N325" s="9"/>
      <c r="O325" s="9"/>
    </row>
    <row r="326" spans="1:15" ht="12.75">
      <c r="A326" s="9"/>
      <c r="B326" s="9"/>
      <c r="C326" s="9"/>
      <c r="D326" s="9"/>
      <c r="E326" s="14"/>
      <c r="F326" s="9"/>
      <c r="G326" s="15" t="s">
        <v>9</v>
      </c>
      <c r="H326" s="16"/>
      <c r="I326" s="9" t="s">
        <v>10</v>
      </c>
      <c r="J326" s="9"/>
      <c r="K326" s="9"/>
      <c r="L326" s="15" t="s">
        <v>9</v>
      </c>
      <c r="M326" s="16"/>
      <c r="N326" s="9" t="s">
        <v>10</v>
      </c>
      <c r="O326" s="9"/>
    </row>
    <row r="327" spans="1:15" ht="12.75">
      <c r="A327" s="9"/>
      <c r="B327" s="9"/>
      <c r="C327" s="9"/>
      <c r="D327" s="9"/>
      <c r="E327" s="14"/>
      <c r="F327" s="9"/>
      <c r="G327" s="17"/>
      <c r="H327" s="18"/>
      <c r="I327" s="9"/>
      <c r="J327" s="9"/>
      <c r="K327" s="9"/>
      <c r="L327" s="17"/>
      <c r="M327" s="18"/>
      <c r="N327" s="9"/>
      <c r="O327" s="9"/>
    </row>
    <row r="328" spans="1:15" ht="12.75">
      <c r="A328" s="9"/>
      <c r="B328" s="9"/>
      <c r="C328" s="9"/>
      <c r="D328" s="9"/>
      <c r="E328" s="14"/>
      <c r="F328" s="9"/>
      <c r="G328" s="17"/>
      <c r="H328" s="18"/>
      <c r="I328" s="9"/>
      <c r="J328" s="9"/>
      <c r="K328" s="9"/>
      <c r="L328" s="17"/>
      <c r="M328" s="18"/>
      <c r="N328" s="9"/>
      <c r="O328" s="9"/>
    </row>
    <row r="329" spans="1:15" ht="12.75">
      <c r="A329" s="9"/>
      <c r="B329" s="9"/>
      <c r="C329" s="9"/>
      <c r="D329" s="9"/>
      <c r="E329" s="14"/>
      <c r="F329" s="9"/>
      <c r="G329" s="17"/>
      <c r="H329" s="18"/>
      <c r="I329" s="9"/>
      <c r="J329" s="9"/>
      <c r="K329" s="9"/>
      <c r="L329" s="17"/>
      <c r="M329" s="18"/>
      <c r="N329" s="9"/>
      <c r="O329" s="9"/>
    </row>
    <row r="330" spans="1:15" ht="12.75">
      <c r="A330" s="9"/>
      <c r="B330" s="9"/>
      <c r="C330" s="9"/>
      <c r="D330" s="9"/>
      <c r="E330" s="14"/>
      <c r="F330" s="9"/>
      <c r="G330" s="17"/>
      <c r="H330" s="18"/>
      <c r="I330" s="9"/>
      <c r="J330" s="9"/>
      <c r="K330" s="9"/>
      <c r="L330" s="19"/>
      <c r="M330" s="20"/>
      <c r="N330" s="9"/>
      <c r="O330" s="9"/>
    </row>
    <row r="331" spans="1:15" ht="12.75">
      <c r="A331" s="3">
        <v>1</v>
      </c>
      <c r="B331" s="12">
        <v>2</v>
      </c>
      <c r="C331" s="12"/>
      <c r="D331" s="12"/>
      <c r="E331" s="3">
        <v>3</v>
      </c>
      <c r="F331" s="3">
        <v>4</v>
      </c>
      <c r="G331" s="12">
        <v>5</v>
      </c>
      <c r="H331" s="12"/>
      <c r="I331" s="12">
        <v>6</v>
      </c>
      <c r="J331" s="12"/>
      <c r="K331" s="3">
        <v>7</v>
      </c>
      <c r="L331" s="12">
        <v>8</v>
      </c>
      <c r="M331" s="12"/>
      <c r="N331" s="12">
        <v>9</v>
      </c>
      <c r="O331" s="12"/>
    </row>
    <row r="332" spans="1:15" s="6" customFormat="1" ht="20.25" customHeight="1">
      <c r="A332" s="4" t="s">
        <v>11</v>
      </c>
      <c r="B332" s="11" t="s">
        <v>12</v>
      </c>
      <c r="C332" s="11"/>
      <c r="D332" s="11"/>
      <c r="E332" s="2" t="s">
        <v>13</v>
      </c>
      <c r="F332" s="5">
        <f aca="true" t="shared" si="24" ref="F332:F363">G332+I332</f>
        <v>0</v>
      </c>
      <c r="G332" s="9"/>
      <c r="H332" s="9"/>
      <c r="I332" s="9"/>
      <c r="J332" s="9"/>
      <c r="K332" s="5">
        <f aca="true" t="shared" si="25" ref="K332:K363">L332+N332</f>
        <v>0</v>
      </c>
      <c r="L332" s="9"/>
      <c r="M332" s="9"/>
      <c r="N332" s="9"/>
      <c r="O332" s="9"/>
    </row>
    <row r="333" spans="1:15" s="6" customFormat="1" ht="12.75">
      <c r="A333" s="7" t="s">
        <v>14</v>
      </c>
      <c r="B333" s="11" t="s">
        <v>15</v>
      </c>
      <c r="C333" s="11"/>
      <c r="D333" s="11"/>
      <c r="E333" s="2" t="s">
        <v>13</v>
      </c>
      <c r="F333" s="5">
        <f t="shared" si="24"/>
        <v>20000</v>
      </c>
      <c r="G333" s="10">
        <f>G335+G336+G340</f>
        <v>20000</v>
      </c>
      <c r="H333" s="10"/>
      <c r="I333" s="10">
        <f>I335+I336+I340</f>
        <v>0</v>
      </c>
      <c r="J333" s="10"/>
      <c r="K333" s="5">
        <f t="shared" si="25"/>
        <v>0</v>
      </c>
      <c r="L333" s="10">
        <f>L335+L336+L340</f>
        <v>0</v>
      </c>
      <c r="M333" s="10"/>
      <c r="N333" s="10">
        <f>N335+N336+N340</f>
        <v>0</v>
      </c>
      <c r="O333" s="10"/>
    </row>
    <row r="334" spans="1:15" s="6" customFormat="1" ht="12.75">
      <c r="A334" s="21"/>
      <c r="B334" s="11" t="s">
        <v>16</v>
      </c>
      <c r="C334" s="11"/>
      <c r="D334" s="11"/>
      <c r="E334" s="2" t="s">
        <v>13</v>
      </c>
      <c r="F334" s="5">
        <f t="shared" si="24"/>
        <v>0</v>
      </c>
      <c r="G334" s="9"/>
      <c r="H334" s="9"/>
      <c r="I334" s="9"/>
      <c r="J334" s="9"/>
      <c r="K334" s="5">
        <f t="shared" si="25"/>
        <v>0</v>
      </c>
      <c r="L334" s="9"/>
      <c r="M334" s="9"/>
      <c r="N334" s="9"/>
      <c r="O334" s="9"/>
    </row>
    <row r="335" spans="1:15" s="6" customFormat="1" ht="21" customHeight="1">
      <c r="A335" s="21"/>
      <c r="B335" s="11" t="s">
        <v>17</v>
      </c>
      <c r="C335" s="11"/>
      <c r="D335" s="11"/>
      <c r="E335" s="2" t="s">
        <v>13</v>
      </c>
      <c r="F335" s="5">
        <f t="shared" si="24"/>
        <v>0</v>
      </c>
      <c r="G335" s="9"/>
      <c r="H335" s="9"/>
      <c r="I335" s="9"/>
      <c r="J335" s="9"/>
      <c r="K335" s="5">
        <f t="shared" si="25"/>
        <v>0</v>
      </c>
      <c r="L335" s="9"/>
      <c r="M335" s="9"/>
      <c r="N335" s="9"/>
      <c r="O335" s="9"/>
    </row>
    <row r="336" spans="1:15" s="6" customFormat="1" ht="81" customHeight="1">
      <c r="A336" s="21"/>
      <c r="B336" s="11" t="s">
        <v>18</v>
      </c>
      <c r="C336" s="11"/>
      <c r="D336" s="11"/>
      <c r="E336" s="2" t="s">
        <v>13</v>
      </c>
      <c r="F336" s="5">
        <f t="shared" si="24"/>
        <v>20000</v>
      </c>
      <c r="G336" s="10">
        <v>20000</v>
      </c>
      <c r="H336" s="10"/>
      <c r="I336" s="10">
        <f>I338+I339</f>
        <v>0</v>
      </c>
      <c r="J336" s="10"/>
      <c r="K336" s="5">
        <f t="shared" si="25"/>
        <v>0</v>
      </c>
      <c r="L336" s="10">
        <f>L338+L339</f>
        <v>0</v>
      </c>
      <c r="M336" s="10"/>
      <c r="N336" s="10">
        <f>N338+N339</f>
        <v>0</v>
      </c>
      <c r="O336" s="10"/>
    </row>
    <row r="337" spans="1:15" s="6" customFormat="1" ht="12.75">
      <c r="A337" s="21"/>
      <c r="B337" s="11" t="s">
        <v>16</v>
      </c>
      <c r="C337" s="11"/>
      <c r="D337" s="11"/>
      <c r="E337" s="2" t="s">
        <v>13</v>
      </c>
      <c r="F337" s="5">
        <f t="shared" si="24"/>
        <v>0</v>
      </c>
      <c r="G337" s="9"/>
      <c r="H337" s="9"/>
      <c r="I337" s="9"/>
      <c r="J337" s="9"/>
      <c r="K337" s="5">
        <f t="shared" si="25"/>
        <v>0</v>
      </c>
      <c r="L337" s="9"/>
      <c r="M337" s="9"/>
      <c r="N337" s="9"/>
      <c r="O337" s="9"/>
    </row>
    <row r="338" spans="1:15" s="6" customFormat="1" ht="12.75">
      <c r="A338" s="21"/>
      <c r="B338" s="11" t="s">
        <v>19</v>
      </c>
      <c r="C338" s="11"/>
      <c r="D338" s="11"/>
      <c r="E338" s="2" t="s">
        <v>13</v>
      </c>
      <c r="F338" s="5">
        <f t="shared" si="24"/>
        <v>0</v>
      </c>
      <c r="G338" s="9"/>
      <c r="H338" s="9"/>
      <c r="I338" s="9"/>
      <c r="J338" s="9"/>
      <c r="K338" s="5">
        <f t="shared" si="25"/>
        <v>0</v>
      </c>
      <c r="L338" s="9"/>
      <c r="M338" s="9"/>
      <c r="N338" s="9"/>
      <c r="O338" s="9"/>
    </row>
    <row r="339" spans="1:15" s="6" customFormat="1" ht="12.75">
      <c r="A339" s="21"/>
      <c r="B339" s="11" t="s">
        <v>20</v>
      </c>
      <c r="C339" s="11"/>
      <c r="D339" s="11"/>
      <c r="E339" s="2" t="s">
        <v>13</v>
      </c>
      <c r="F339" s="5">
        <f t="shared" si="24"/>
        <v>0</v>
      </c>
      <c r="G339" s="9"/>
      <c r="H339" s="9"/>
      <c r="I339" s="9"/>
      <c r="J339" s="9"/>
      <c r="K339" s="5">
        <f t="shared" si="25"/>
        <v>0</v>
      </c>
      <c r="L339" s="9"/>
      <c r="M339" s="9"/>
      <c r="N339" s="9"/>
      <c r="O339" s="9"/>
    </row>
    <row r="340" spans="1:15" s="6" customFormat="1" ht="28.5" customHeight="1">
      <c r="A340" s="21"/>
      <c r="B340" s="11" t="s">
        <v>21</v>
      </c>
      <c r="C340" s="11"/>
      <c r="D340" s="11"/>
      <c r="E340" s="2" t="s">
        <v>13</v>
      </c>
      <c r="F340" s="5">
        <f t="shared" si="24"/>
        <v>0</v>
      </c>
      <c r="G340" s="9"/>
      <c r="H340" s="9"/>
      <c r="I340" s="9"/>
      <c r="J340" s="9"/>
      <c r="K340" s="5">
        <f t="shared" si="25"/>
        <v>0</v>
      </c>
      <c r="L340" s="9"/>
      <c r="M340" s="9"/>
      <c r="N340" s="9"/>
      <c r="O340" s="9"/>
    </row>
    <row r="341" spans="1:15" s="6" customFormat="1" ht="12.75">
      <c r="A341" s="21"/>
      <c r="B341" s="11" t="s">
        <v>16</v>
      </c>
      <c r="C341" s="11"/>
      <c r="D341" s="11"/>
      <c r="E341" s="2" t="s">
        <v>13</v>
      </c>
      <c r="F341" s="5">
        <f t="shared" si="24"/>
        <v>0</v>
      </c>
      <c r="G341" s="9"/>
      <c r="H341" s="9"/>
      <c r="I341" s="9"/>
      <c r="J341" s="9"/>
      <c r="K341" s="5">
        <f t="shared" si="25"/>
        <v>0</v>
      </c>
      <c r="L341" s="9"/>
      <c r="M341" s="9"/>
      <c r="N341" s="9"/>
      <c r="O341" s="9"/>
    </row>
    <row r="342" spans="1:15" s="6" customFormat="1" ht="18" customHeight="1">
      <c r="A342" s="22"/>
      <c r="B342" s="11" t="s">
        <v>22</v>
      </c>
      <c r="C342" s="11"/>
      <c r="D342" s="11"/>
      <c r="E342" s="2" t="s">
        <v>13</v>
      </c>
      <c r="F342" s="5">
        <f t="shared" si="24"/>
        <v>0</v>
      </c>
      <c r="G342" s="9"/>
      <c r="H342" s="9"/>
      <c r="I342" s="9"/>
      <c r="J342" s="9"/>
      <c r="K342" s="5">
        <f t="shared" si="25"/>
        <v>0</v>
      </c>
      <c r="L342" s="9"/>
      <c r="M342" s="9"/>
      <c r="N342" s="9"/>
      <c r="O342" s="9"/>
    </row>
    <row r="343" spans="1:15" s="6" customFormat="1" ht="18.75" customHeight="1">
      <c r="A343" s="4" t="s">
        <v>23</v>
      </c>
      <c r="B343" s="11" t="s">
        <v>24</v>
      </c>
      <c r="C343" s="11"/>
      <c r="D343" s="11"/>
      <c r="E343" s="2" t="s">
        <v>13</v>
      </c>
      <c r="F343" s="5">
        <f t="shared" si="24"/>
        <v>0</v>
      </c>
      <c r="G343" s="9"/>
      <c r="H343" s="9"/>
      <c r="I343" s="9"/>
      <c r="J343" s="9"/>
      <c r="K343" s="5">
        <f t="shared" si="25"/>
        <v>0</v>
      </c>
      <c r="L343" s="9"/>
      <c r="M343" s="9"/>
      <c r="N343" s="9"/>
      <c r="O343" s="9"/>
    </row>
    <row r="344" spans="1:15" s="6" customFormat="1" ht="12.75">
      <c r="A344" s="7" t="s">
        <v>25</v>
      </c>
      <c r="B344" s="11" t="s">
        <v>26</v>
      </c>
      <c r="C344" s="11"/>
      <c r="D344" s="11"/>
      <c r="E344" s="2" t="s">
        <v>13</v>
      </c>
      <c r="F344" s="5">
        <f t="shared" si="24"/>
        <v>20000</v>
      </c>
      <c r="G344" s="10">
        <f>G346+G351+G364+G367+G371+G372+G378</f>
        <v>20000</v>
      </c>
      <c r="H344" s="10"/>
      <c r="I344" s="10">
        <f>I346+I351+I364+I367+I371+I372+I378</f>
        <v>0</v>
      </c>
      <c r="J344" s="10"/>
      <c r="K344" s="5">
        <f t="shared" si="25"/>
        <v>0</v>
      </c>
      <c r="L344" s="10">
        <f>L346+L351+L364+L367+L371+L372+L378</f>
        <v>0</v>
      </c>
      <c r="M344" s="10"/>
      <c r="N344" s="10">
        <f>N346+N351+N364+N367+N371+N372+N378</f>
        <v>0</v>
      </c>
      <c r="O344" s="10"/>
    </row>
    <row r="345" spans="1:15" s="6" customFormat="1" ht="12.75">
      <c r="A345" s="21"/>
      <c r="B345" s="11" t="s">
        <v>16</v>
      </c>
      <c r="C345" s="11"/>
      <c r="D345" s="11"/>
      <c r="E345" s="4"/>
      <c r="F345" s="5">
        <f t="shared" si="24"/>
        <v>0</v>
      </c>
      <c r="G345" s="9"/>
      <c r="H345" s="9"/>
      <c r="I345" s="9"/>
      <c r="J345" s="9"/>
      <c r="K345" s="5">
        <f t="shared" si="25"/>
        <v>0</v>
      </c>
      <c r="L345" s="9"/>
      <c r="M345" s="9"/>
      <c r="N345" s="9"/>
      <c r="O345" s="9"/>
    </row>
    <row r="346" spans="1:15" s="6" customFormat="1" ht="28.5" customHeight="1">
      <c r="A346" s="21"/>
      <c r="B346" s="11" t="s">
        <v>27</v>
      </c>
      <c r="C346" s="11"/>
      <c r="D346" s="11"/>
      <c r="E346" s="2">
        <v>210</v>
      </c>
      <c r="F346" s="5">
        <f t="shared" si="24"/>
        <v>0</v>
      </c>
      <c r="G346" s="10">
        <f>G348+G349+G350</f>
        <v>0</v>
      </c>
      <c r="H346" s="10"/>
      <c r="I346" s="10">
        <f>I348+I349+I350</f>
        <v>0</v>
      </c>
      <c r="J346" s="10"/>
      <c r="K346" s="5">
        <f t="shared" si="25"/>
        <v>0</v>
      </c>
      <c r="L346" s="10">
        <f>L348+L349+L350</f>
        <v>0</v>
      </c>
      <c r="M346" s="10"/>
      <c r="N346" s="10">
        <f>N348+N349+N350</f>
        <v>0</v>
      </c>
      <c r="O346" s="10"/>
    </row>
    <row r="347" spans="1:15" s="6" customFormat="1" ht="12.75">
      <c r="A347" s="21"/>
      <c r="B347" s="11" t="s">
        <v>28</v>
      </c>
      <c r="C347" s="11"/>
      <c r="D347" s="11"/>
      <c r="E347" s="4"/>
      <c r="F347" s="5">
        <f t="shared" si="24"/>
        <v>0</v>
      </c>
      <c r="G347" s="9"/>
      <c r="H347" s="9"/>
      <c r="I347" s="9"/>
      <c r="J347" s="9"/>
      <c r="K347" s="5">
        <f t="shared" si="25"/>
        <v>0</v>
      </c>
      <c r="L347" s="9"/>
      <c r="M347" s="9"/>
      <c r="N347" s="9"/>
      <c r="O347" s="9"/>
    </row>
    <row r="348" spans="1:15" s="6" customFormat="1" ht="12.75">
      <c r="A348" s="21"/>
      <c r="B348" s="11" t="s">
        <v>29</v>
      </c>
      <c r="C348" s="11"/>
      <c r="D348" s="11"/>
      <c r="E348" s="2">
        <v>211</v>
      </c>
      <c r="F348" s="5">
        <f t="shared" si="24"/>
        <v>0</v>
      </c>
      <c r="G348" s="9"/>
      <c r="H348" s="9"/>
      <c r="I348" s="9"/>
      <c r="J348" s="9"/>
      <c r="K348" s="5">
        <f t="shared" si="25"/>
        <v>0</v>
      </c>
      <c r="L348" s="9"/>
      <c r="M348" s="9"/>
      <c r="N348" s="9"/>
      <c r="O348" s="9"/>
    </row>
    <row r="349" spans="1:15" s="6" customFormat="1" ht="12.75">
      <c r="A349" s="21"/>
      <c r="B349" s="11" t="s">
        <v>30</v>
      </c>
      <c r="C349" s="11"/>
      <c r="D349" s="11"/>
      <c r="E349" s="2">
        <v>212</v>
      </c>
      <c r="F349" s="5">
        <f t="shared" si="24"/>
        <v>0</v>
      </c>
      <c r="G349" s="9"/>
      <c r="H349" s="9"/>
      <c r="I349" s="9"/>
      <c r="J349" s="9"/>
      <c r="K349" s="5">
        <f t="shared" si="25"/>
        <v>0</v>
      </c>
      <c r="L349" s="9"/>
      <c r="M349" s="9"/>
      <c r="N349" s="9"/>
      <c r="O349" s="9"/>
    </row>
    <row r="350" spans="1:15" s="6" customFormat="1" ht="18.75" customHeight="1">
      <c r="A350" s="21"/>
      <c r="B350" s="11" t="s">
        <v>31</v>
      </c>
      <c r="C350" s="11"/>
      <c r="D350" s="11"/>
      <c r="E350" s="2">
        <v>213</v>
      </c>
      <c r="F350" s="5">
        <f t="shared" si="24"/>
        <v>0</v>
      </c>
      <c r="G350" s="9"/>
      <c r="H350" s="9"/>
      <c r="I350" s="9"/>
      <c r="J350" s="9"/>
      <c r="K350" s="5">
        <f t="shared" si="25"/>
        <v>0</v>
      </c>
      <c r="L350" s="9"/>
      <c r="M350" s="9"/>
      <c r="N350" s="9"/>
      <c r="O350" s="9"/>
    </row>
    <row r="351" spans="1:15" s="6" customFormat="1" ht="12.75">
      <c r="A351" s="21"/>
      <c r="B351" s="11" t="s">
        <v>32</v>
      </c>
      <c r="C351" s="11"/>
      <c r="D351" s="11"/>
      <c r="E351" s="2">
        <v>220</v>
      </c>
      <c r="F351" s="5">
        <f t="shared" si="24"/>
        <v>0</v>
      </c>
      <c r="G351" s="10">
        <f>G353+G354+G355+G361+G362+G363</f>
        <v>0</v>
      </c>
      <c r="H351" s="10"/>
      <c r="I351" s="10">
        <f>I353+I354+I355+I361+I362+I363</f>
        <v>0</v>
      </c>
      <c r="J351" s="10"/>
      <c r="K351" s="5">
        <f t="shared" si="25"/>
        <v>0</v>
      </c>
      <c r="L351" s="10">
        <f>L353+L354+L355+L361+L362+L363</f>
        <v>0</v>
      </c>
      <c r="M351" s="10"/>
      <c r="N351" s="10">
        <f>N353+N354+N355+N361+N362+N363</f>
        <v>0</v>
      </c>
      <c r="O351" s="10"/>
    </row>
    <row r="352" spans="1:15" s="6" customFormat="1" ht="12.75">
      <c r="A352" s="21"/>
      <c r="B352" s="11" t="s">
        <v>28</v>
      </c>
      <c r="C352" s="11"/>
      <c r="D352" s="11"/>
      <c r="E352" s="4"/>
      <c r="F352" s="5">
        <f t="shared" si="24"/>
        <v>0</v>
      </c>
      <c r="G352" s="9"/>
      <c r="H352" s="9"/>
      <c r="I352" s="9"/>
      <c r="J352" s="9"/>
      <c r="K352" s="5">
        <f t="shared" si="25"/>
        <v>0</v>
      </c>
      <c r="L352" s="9"/>
      <c r="M352" s="9"/>
      <c r="N352" s="9"/>
      <c r="O352" s="9"/>
    </row>
    <row r="353" spans="1:15" s="6" customFormat="1" ht="12.75">
      <c r="A353" s="21"/>
      <c r="B353" s="11" t="s">
        <v>33</v>
      </c>
      <c r="C353" s="11"/>
      <c r="D353" s="11"/>
      <c r="E353" s="2">
        <v>221</v>
      </c>
      <c r="F353" s="5">
        <f t="shared" si="24"/>
        <v>0</v>
      </c>
      <c r="G353" s="9"/>
      <c r="H353" s="9"/>
      <c r="I353" s="9"/>
      <c r="J353" s="9"/>
      <c r="K353" s="5">
        <f t="shared" si="25"/>
        <v>0</v>
      </c>
      <c r="L353" s="9"/>
      <c r="M353" s="9"/>
      <c r="N353" s="9"/>
      <c r="O353" s="9"/>
    </row>
    <row r="354" spans="1:15" s="6" customFormat="1" ht="12.75">
      <c r="A354" s="21"/>
      <c r="B354" s="11" t="s">
        <v>34</v>
      </c>
      <c r="C354" s="11"/>
      <c r="D354" s="11"/>
      <c r="E354" s="2">
        <v>222</v>
      </c>
      <c r="F354" s="5">
        <f t="shared" si="24"/>
        <v>0</v>
      </c>
      <c r="G354" s="9"/>
      <c r="H354" s="9"/>
      <c r="I354" s="9"/>
      <c r="J354" s="9"/>
      <c r="K354" s="5">
        <f t="shared" si="25"/>
        <v>0</v>
      </c>
      <c r="L354" s="9"/>
      <c r="M354" s="9"/>
      <c r="N354" s="9"/>
      <c r="O354" s="9"/>
    </row>
    <row r="355" spans="1:15" s="6" customFormat="1" ht="12.75">
      <c r="A355" s="21"/>
      <c r="B355" s="11" t="s">
        <v>35</v>
      </c>
      <c r="C355" s="11"/>
      <c r="D355" s="11"/>
      <c r="E355" s="2">
        <v>223</v>
      </c>
      <c r="F355" s="5">
        <f t="shared" si="24"/>
        <v>0</v>
      </c>
      <c r="G355" s="10">
        <f>G357+G358+G359+G360</f>
        <v>0</v>
      </c>
      <c r="H355" s="10"/>
      <c r="I355" s="10">
        <f>I357+I358+I359+I360</f>
        <v>0</v>
      </c>
      <c r="J355" s="10"/>
      <c r="K355" s="5">
        <f t="shared" si="25"/>
        <v>0</v>
      </c>
      <c r="L355" s="10">
        <f>L357+L358+L359+L360</f>
        <v>0</v>
      </c>
      <c r="M355" s="10"/>
      <c r="N355" s="10">
        <f>N357+N358+N359+N360</f>
        <v>0</v>
      </c>
      <c r="O355" s="10"/>
    </row>
    <row r="356" spans="1:15" ht="12.75">
      <c r="A356" s="21"/>
      <c r="B356" s="11" t="s">
        <v>16</v>
      </c>
      <c r="C356" s="11"/>
      <c r="D356" s="11"/>
      <c r="E356" s="4"/>
      <c r="F356" s="5">
        <f t="shared" si="24"/>
        <v>0</v>
      </c>
      <c r="G356" s="9"/>
      <c r="H356" s="9"/>
      <c r="I356" s="9"/>
      <c r="J356" s="9"/>
      <c r="K356" s="5">
        <f t="shared" si="25"/>
        <v>0</v>
      </c>
      <c r="L356" s="9"/>
      <c r="M356" s="9"/>
      <c r="N356" s="9"/>
      <c r="O356" s="9"/>
    </row>
    <row r="357" spans="1:15" ht="20.25" customHeight="1">
      <c r="A357" s="21"/>
      <c r="B357" s="11" t="s">
        <v>36</v>
      </c>
      <c r="C357" s="11"/>
      <c r="D357" s="11"/>
      <c r="E357" s="2">
        <v>223</v>
      </c>
      <c r="F357" s="5">
        <f t="shared" si="24"/>
        <v>0</v>
      </c>
      <c r="G357" s="9"/>
      <c r="H357" s="9"/>
      <c r="I357" s="9"/>
      <c r="J357" s="9"/>
      <c r="K357" s="5">
        <f t="shared" si="25"/>
        <v>0</v>
      </c>
      <c r="L357" s="9"/>
      <c r="M357" s="9"/>
      <c r="N357" s="9"/>
      <c r="O357" s="9"/>
    </row>
    <row r="358" spans="1:15" ht="12.75">
      <c r="A358" s="21"/>
      <c r="B358" s="11" t="s">
        <v>37</v>
      </c>
      <c r="C358" s="11"/>
      <c r="D358" s="11"/>
      <c r="E358" s="2">
        <v>223</v>
      </c>
      <c r="F358" s="5">
        <f t="shared" si="24"/>
        <v>0</v>
      </c>
      <c r="G358" s="9"/>
      <c r="H358" s="9"/>
      <c r="I358" s="9"/>
      <c r="J358" s="9"/>
      <c r="K358" s="5">
        <f t="shared" si="25"/>
        <v>0</v>
      </c>
      <c r="L358" s="9"/>
      <c r="M358" s="9"/>
      <c r="N358" s="9"/>
      <c r="O358" s="9"/>
    </row>
    <row r="359" spans="1:15" ht="12.75">
      <c r="A359" s="21"/>
      <c r="B359" s="11" t="s">
        <v>38</v>
      </c>
      <c r="C359" s="11"/>
      <c r="D359" s="11"/>
      <c r="E359" s="2">
        <v>223</v>
      </c>
      <c r="F359" s="5">
        <f t="shared" si="24"/>
        <v>0</v>
      </c>
      <c r="G359" s="9"/>
      <c r="H359" s="9"/>
      <c r="I359" s="9"/>
      <c r="J359" s="9"/>
      <c r="K359" s="5">
        <f t="shared" si="25"/>
        <v>0</v>
      </c>
      <c r="L359" s="9"/>
      <c r="M359" s="9"/>
      <c r="N359" s="9"/>
      <c r="O359" s="9"/>
    </row>
    <row r="360" spans="1:15" ht="12.75">
      <c r="A360" s="21"/>
      <c r="B360" s="11" t="s">
        <v>39</v>
      </c>
      <c r="C360" s="11"/>
      <c r="D360" s="11"/>
      <c r="E360" s="2">
        <v>223</v>
      </c>
      <c r="F360" s="5">
        <f t="shared" si="24"/>
        <v>0</v>
      </c>
      <c r="G360" s="9"/>
      <c r="H360" s="9"/>
      <c r="I360" s="9"/>
      <c r="J360" s="9"/>
      <c r="K360" s="5">
        <f t="shared" si="25"/>
        <v>0</v>
      </c>
      <c r="L360" s="9"/>
      <c r="M360" s="9"/>
      <c r="N360" s="9"/>
      <c r="O360" s="9"/>
    </row>
    <row r="361" spans="1:15" ht="17.25" customHeight="1">
      <c r="A361" s="21"/>
      <c r="B361" s="11" t="s">
        <v>40</v>
      </c>
      <c r="C361" s="11"/>
      <c r="D361" s="11"/>
      <c r="E361" s="2">
        <v>224</v>
      </c>
      <c r="F361" s="5">
        <f t="shared" si="24"/>
        <v>0</v>
      </c>
      <c r="G361" s="9"/>
      <c r="H361" s="9"/>
      <c r="I361" s="9"/>
      <c r="J361" s="9"/>
      <c r="K361" s="5">
        <f t="shared" si="25"/>
        <v>0</v>
      </c>
      <c r="L361" s="9"/>
      <c r="M361" s="9"/>
      <c r="N361" s="9"/>
      <c r="O361" s="9"/>
    </row>
    <row r="362" spans="1:15" ht="18" customHeight="1">
      <c r="A362" s="21"/>
      <c r="B362" s="11" t="s">
        <v>41</v>
      </c>
      <c r="C362" s="11"/>
      <c r="D362" s="11"/>
      <c r="E362" s="2">
        <v>225</v>
      </c>
      <c r="F362" s="5">
        <f t="shared" si="24"/>
        <v>0</v>
      </c>
      <c r="G362" s="9"/>
      <c r="H362" s="9"/>
      <c r="I362" s="9"/>
      <c r="J362" s="9"/>
      <c r="K362" s="5">
        <f t="shared" si="25"/>
        <v>0</v>
      </c>
      <c r="L362" s="9"/>
      <c r="M362" s="9"/>
      <c r="N362" s="9"/>
      <c r="O362" s="9"/>
    </row>
    <row r="363" spans="1:15" ht="12.75">
      <c r="A363" s="21"/>
      <c r="B363" s="11" t="s">
        <v>42</v>
      </c>
      <c r="C363" s="11"/>
      <c r="D363" s="11"/>
      <c r="E363" s="2">
        <v>226</v>
      </c>
      <c r="F363" s="5">
        <f t="shared" si="24"/>
        <v>0</v>
      </c>
      <c r="G363" s="9"/>
      <c r="H363" s="9"/>
      <c r="I363" s="9"/>
      <c r="J363" s="9"/>
      <c r="K363" s="5">
        <f t="shared" si="25"/>
        <v>0</v>
      </c>
      <c r="L363" s="9"/>
      <c r="M363" s="9"/>
      <c r="N363" s="9"/>
      <c r="O363" s="9"/>
    </row>
    <row r="364" spans="1:15" ht="27.75" customHeight="1">
      <c r="A364" s="21"/>
      <c r="B364" s="11" t="s">
        <v>43</v>
      </c>
      <c r="C364" s="11"/>
      <c r="D364" s="11"/>
      <c r="E364" s="2">
        <v>240</v>
      </c>
      <c r="F364" s="5">
        <f aca="true" t="shared" si="26" ref="F364:F383">G364+I364</f>
        <v>0</v>
      </c>
      <c r="G364" s="9"/>
      <c r="H364" s="9"/>
      <c r="I364" s="9"/>
      <c r="J364" s="9"/>
      <c r="K364" s="5">
        <f aca="true" t="shared" si="27" ref="K364:K383">L364+N364</f>
        <v>0</v>
      </c>
      <c r="L364" s="9"/>
      <c r="M364" s="9"/>
      <c r="N364" s="9"/>
      <c r="O364" s="9"/>
    </row>
    <row r="365" spans="1:15" ht="12.75">
      <c r="A365" s="21"/>
      <c r="B365" s="11" t="s">
        <v>28</v>
      </c>
      <c r="C365" s="11"/>
      <c r="D365" s="11"/>
      <c r="E365" s="4"/>
      <c r="F365" s="5">
        <f t="shared" si="26"/>
        <v>0</v>
      </c>
      <c r="G365" s="9"/>
      <c r="H365" s="9"/>
      <c r="I365" s="9"/>
      <c r="J365" s="9"/>
      <c r="K365" s="5">
        <f t="shared" si="27"/>
        <v>0</v>
      </c>
      <c r="L365" s="9"/>
      <c r="M365" s="9"/>
      <c r="N365" s="9"/>
      <c r="O365" s="9"/>
    </row>
    <row r="366" spans="1:15" ht="29.25" customHeight="1">
      <c r="A366" s="21"/>
      <c r="B366" s="11" t="s">
        <v>44</v>
      </c>
      <c r="C366" s="11"/>
      <c r="D366" s="11"/>
      <c r="E366" s="2">
        <v>241</v>
      </c>
      <c r="F366" s="5">
        <f t="shared" si="26"/>
        <v>0</v>
      </c>
      <c r="G366" s="9"/>
      <c r="H366" s="9"/>
      <c r="I366" s="9"/>
      <c r="J366" s="9"/>
      <c r="K366" s="5">
        <f t="shared" si="27"/>
        <v>0</v>
      </c>
      <c r="L366" s="9"/>
      <c r="M366" s="9"/>
      <c r="N366" s="9"/>
      <c r="O366" s="9"/>
    </row>
    <row r="367" spans="1:15" ht="12.75">
      <c r="A367" s="21"/>
      <c r="B367" s="11" t="s">
        <v>45</v>
      </c>
      <c r="C367" s="11"/>
      <c r="D367" s="11"/>
      <c r="E367" s="2">
        <v>260</v>
      </c>
      <c r="F367" s="5">
        <f t="shared" si="26"/>
        <v>0</v>
      </c>
      <c r="G367" s="10">
        <f>G369+G370</f>
        <v>0</v>
      </c>
      <c r="H367" s="10"/>
      <c r="I367" s="10">
        <f>I369+I370</f>
        <v>0</v>
      </c>
      <c r="J367" s="10"/>
      <c r="K367" s="5">
        <f t="shared" si="27"/>
        <v>0</v>
      </c>
      <c r="L367" s="10">
        <f>L369+L370</f>
        <v>0</v>
      </c>
      <c r="M367" s="10"/>
      <c r="N367" s="10">
        <f>N369+N370</f>
        <v>0</v>
      </c>
      <c r="O367" s="10"/>
    </row>
    <row r="368" spans="1:15" ht="12.75">
      <c r="A368" s="21"/>
      <c r="B368" s="11" t="s">
        <v>28</v>
      </c>
      <c r="C368" s="11"/>
      <c r="D368" s="11"/>
      <c r="E368" s="4"/>
      <c r="F368" s="5">
        <f t="shared" si="26"/>
        <v>0</v>
      </c>
      <c r="G368" s="9"/>
      <c r="H368" s="9"/>
      <c r="I368" s="9"/>
      <c r="J368" s="9"/>
      <c r="K368" s="5">
        <f t="shared" si="27"/>
        <v>0</v>
      </c>
      <c r="L368" s="9"/>
      <c r="M368" s="9"/>
      <c r="N368" s="9"/>
      <c r="O368" s="9"/>
    </row>
    <row r="369" spans="1:15" ht="20.25" customHeight="1">
      <c r="A369" s="21"/>
      <c r="B369" s="11" t="s">
        <v>46</v>
      </c>
      <c r="C369" s="11"/>
      <c r="D369" s="11"/>
      <c r="E369" s="2">
        <v>262</v>
      </c>
      <c r="F369" s="5">
        <f t="shared" si="26"/>
        <v>0</v>
      </c>
      <c r="G369" s="9"/>
      <c r="H369" s="9"/>
      <c r="I369" s="9"/>
      <c r="J369" s="9"/>
      <c r="K369" s="5">
        <f t="shared" si="27"/>
        <v>0</v>
      </c>
      <c r="L369" s="9"/>
      <c r="M369" s="9"/>
      <c r="N369" s="9"/>
      <c r="O369" s="9"/>
    </row>
    <row r="370" spans="1:15" ht="30" customHeight="1">
      <c r="A370" s="21"/>
      <c r="B370" s="11" t="s">
        <v>47</v>
      </c>
      <c r="C370" s="11"/>
      <c r="D370" s="11"/>
      <c r="E370" s="2">
        <v>263</v>
      </c>
      <c r="F370" s="5">
        <f t="shared" si="26"/>
        <v>0</v>
      </c>
      <c r="G370" s="9"/>
      <c r="H370" s="9"/>
      <c r="I370" s="9"/>
      <c r="J370" s="9"/>
      <c r="K370" s="5">
        <f t="shared" si="27"/>
        <v>0</v>
      </c>
      <c r="L370" s="9"/>
      <c r="M370" s="9"/>
      <c r="N370" s="9"/>
      <c r="O370" s="9"/>
    </row>
    <row r="371" spans="1:15" ht="12.75">
      <c r="A371" s="21"/>
      <c r="B371" s="11" t="s">
        <v>48</v>
      </c>
      <c r="C371" s="11"/>
      <c r="D371" s="11"/>
      <c r="E371" s="2">
        <v>290</v>
      </c>
      <c r="F371" s="5">
        <f t="shared" si="26"/>
        <v>0</v>
      </c>
      <c r="G371" s="9"/>
      <c r="H371" s="9"/>
      <c r="I371" s="9"/>
      <c r="J371" s="9"/>
      <c r="K371" s="5">
        <f t="shared" si="27"/>
        <v>0</v>
      </c>
      <c r="L371" s="9"/>
      <c r="M371" s="9"/>
      <c r="N371" s="9"/>
      <c r="O371" s="9"/>
    </row>
    <row r="372" spans="1:15" ht="18.75" customHeight="1">
      <c r="A372" s="21"/>
      <c r="B372" s="11" t="s">
        <v>49</v>
      </c>
      <c r="C372" s="11"/>
      <c r="D372" s="11"/>
      <c r="E372" s="2">
        <v>300</v>
      </c>
      <c r="F372" s="5">
        <f t="shared" si="26"/>
        <v>20000</v>
      </c>
      <c r="G372" s="10">
        <f>G374+G375+G376+G377</f>
        <v>20000</v>
      </c>
      <c r="H372" s="10"/>
      <c r="I372" s="10">
        <f>I374+I375+I376+I377</f>
        <v>0</v>
      </c>
      <c r="J372" s="10"/>
      <c r="K372" s="5">
        <f t="shared" si="27"/>
        <v>0</v>
      </c>
      <c r="L372" s="10">
        <f>L374+L375+L376+L377</f>
        <v>0</v>
      </c>
      <c r="M372" s="10"/>
      <c r="N372" s="10">
        <f>N374+N375+N376+N377</f>
        <v>0</v>
      </c>
      <c r="O372" s="10"/>
    </row>
    <row r="373" spans="1:15" ht="12.75">
      <c r="A373" s="21"/>
      <c r="B373" s="11" t="s">
        <v>28</v>
      </c>
      <c r="C373" s="11"/>
      <c r="D373" s="11"/>
      <c r="E373" s="4"/>
      <c r="F373" s="5">
        <f t="shared" si="26"/>
        <v>0</v>
      </c>
      <c r="G373" s="9"/>
      <c r="H373" s="9"/>
      <c r="I373" s="9"/>
      <c r="J373" s="9"/>
      <c r="K373" s="5">
        <f t="shared" si="27"/>
        <v>0</v>
      </c>
      <c r="L373" s="9"/>
      <c r="M373" s="9"/>
      <c r="N373" s="9"/>
      <c r="O373" s="9"/>
    </row>
    <row r="374" spans="1:15" ht="20.25" customHeight="1">
      <c r="A374" s="21"/>
      <c r="B374" s="11" t="s">
        <v>50</v>
      </c>
      <c r="C374" s="11"/>
      <c r="D374" s="11"/>
      <c r="E374" s="2">
        <v>310</v>
      </c>
      <c r="F374" s="5">
        <f t="shared" si="26"/>
        <v>20000</v>
      </c>
      <c r="G374" s="9">
        <v>20000</v>
      </c>
      <c r="H374" s="9"/>
      <c r="I374" s="9"/>
      <c r="J374" s="9"/>
      <c r="K374" s="5">
        <f t="shared" si="27"/>
        <v>0</v>
      </c>
      <c r="L374" s="9"/>
      <c r="M374" s="9"/>
      <c r="N374" s="9"/>
      <c r="O374" s="9"/>
    </row>
    <row r="375" spans="1:15" ht="18" customHeight="1">
      <c r="A375" s="21"/>
      <c r="B375" s="11" t="s">
        <v>51</v>
      </c>
      <c r="C375" s="11"/>
      <c r="D375" s="11"/>
      <c r="E375" s="2">
        <v>320</v>
      </c>
      <c r="F375" s="5">
        <f t="shared" si="26"/>
        <v>0</v>
      </c>
      <c r="G375" s="9"/>
      <c r="H375" s="9"/>
      <c r="I375" s="9"/>
      <c r="J375" s="9"/>
      <c r="K375" s="5">
        <f t="shared" si="27"/>
        <v>0</v>
      </c>
      <c r="L375" s="9"/>
      <c r="M375" s="9"/>
      <c r="N375" s="9"/>
      <c r="O375" s="9"/>
    </row>
    <row r="376" spans="1:15" ht="18" customHeight="1">
      <c r="A376" s="21"/>
      <c r="B376" s="11" t="s">
        <v>52</v>
      </c>
      <c r="C376" s="11"/>
      <c r="D376" s="11"/>
      <c r="E376" s="2">
        <v>330</v>
      </c>
      <c r="F376" s="5">
        <f t="shared" si="26"/>
        <v>0</v>
      </c>
      <c r="G376" s="9"/>
      <c r="H376" s="9"/>
      <c r="I376" s="9"/>
      <c r="J376" s="9"/>
      <c r="K376" s="5">
        <f t="shared" si="27"/>
        <v>0</v>
      </c>
      <c r="L376" s="9"/>
      <c r="M376" s="9"/>
      <c r="N376" s="9"/>
      <c r="O376" s="9"/>
    </row>
    <row r="377" spans="1:15" ht="16.5" customHeight="1">
      <c r="A377" s="22"/>
      <c r="B377" s="11" t="s">
        <v>53</v>
      </c>
      <c r="C377" s="11"/>
      <c r="D377" s="11"/>
      <c r="E377" s="2">
        <v>340</v>
      </c>
      <c r="F377" s="5">
        <f t="shared" si="26"/>
        <v>0</v>
      </c>
      <c r="G377" s="9"/>
      <c r="H377" s="9"/>
      <c r="I377" s="9"/>
      <c r="J377" s="9"/>
      <c r="K377" s="5">
        <f t="shared" si="27"/>
        <v>0</v>
      </c>
      <c r="L377" s="9"/>
      <c r="M377" s="9"/>
      <c r="N377" s="9"/>
      <c r="O377" s="9"/>
    </row>
    <row r="378" spans="1:15" ht="18.75" customHeight="1">
      <c r="A378" s="4" t="s">
        <v>54</v>
      </c>
      <c r="B378" s="11" t="s">
        <v>55</v>
      </c>
      <c r="C378" s="11"/>
      <c r="D378" s="11"/>
      <c r="E378" s="2">
        <v>500</v>
      </c>
      <c r="F378" s="5">
        <f t="shared" si="26"/>
        <v>0</v>
      </c>
      <c r="G378" s="10">
        <f>G380+G381</f>
        <v>0</v>
      </c>
      <c r="H378" s="10"/>
      <c r="I378" s="10">
        <f>I380+I381</f>
        <v>0</v>
      </c>
      <c r="J378" s="10"/>
      <c r="K378" s="5">
        <f t="shared" si="27"/>
        <v>0</v>
      </c>
      <c r="L378" s="10">
        <f>L380+L381</f>
        <v>0</v>
      </c>
      <c r="M378" s="10"/>
      <c r="N378" s="10">
        <f>N380+N381</f>
        <v>0</v>
      </c>
      <c r="O378" s="10"/>
    </row>
    <row r="379" spans="1:15" ht="12.75">
      <c r="A379" s="4"/>
      <c r="B379" s="11" t="s">
        <v>28</v>
      </c>
      <c r="C379" s="11"/>
      <c r="D379" s="11"/>
      <c r="E379" s="4"/>
      <c r="F379" s="5">
        <f t="shared" si="26"/>
        <v>0</v>
      </c>
      <c r="G379" s="9"/>
      <c r="H379" s="9"/>
      <c r="I379" s="9"/>
      <c r="J379" s="9"/>
      <c r="K379" s="5">
        <f t="shared" si="27"/>
        <v>0</v>
      </c>
      <c r="L379" s="9"/>
      <c r="M379" s="9"/>
      <c r="N379" s="9"/>
      <c r="O379" s="9"/>
    </row>
    <row r="380" spans="1:15" ht="28.5" customHeight="1">
      <c r="A380" s="4"/>
      <c r="B380" s="11" t="s">
        <v>56</v>
      </c>
      <c r="C380" s="11"/>
      <c r="D380" s="11"/>
      <c r="E380" s="2">
        <v>520</v>
      </c>
      <c r="F380" s="5">
        <f t="shared" si="26"/>
        <v>0</v>
      </c>
      <c r="G380" s="9"/>
      <c r="H380" s="9"/>
      <c r="I380" s="9"/>
      <c r="J380" s="9"/>
      <c r="K380" s="5">
        <f t="shared" si="27"/>
        <v>0</v>
      </c>
      <c r="L380" s="9"/>
      <c r="M380" s="9"/>
      <c r="N380" s="9"/>
      <c r="O380" s="9"/>
    </row>
    <row r="381" spans="1:15" ht="19.5" customHeight="1">
      <c r="A381" s="4"/>
      <c r="B381" s="11" t="s">
        <v>57</v>
      </c>
      <c r="C381" s="11"/>
      <c r="D381" s="11"/>
      <c r="E381" s="2">
        <v>530</v>
      </c>
      <c r="F381" s="5">
        <f t="shared" si="26"/>
        <v>0</v>
      </c>
      <c r="G381" s="9"/>
      <c r="H381" s="9"/>
      <c r="I381" s="9"/>
      <c r="J381" s="9"/>
      <c r="K381" s="5">
        <f t="shared" si="27"/>
        <v>0</v>
      </c>
      <c r="L381" s="9"/>
      <c r="M381" s="9"/>
      <c r="N381" s="9"/>
      <c r="O381" s="9"/>
    </row>
    <row r="382" spans="1:15" ht="12.75">
      <c r="A382" s="4" t="s">
        <v>58</v>
      </c>
      <c r="B382" s="11" t="s">
        <v>59</v>
      </c>
      <c r="C382" s="11"/>
      <c r="D382" s="11"/>
      <c r="E382" s="4"/>
      <c r="F382" s="5">
        <f t="shared" si="26"/>
        <v>0</v>
      </c>
      <c r="G382" s="9"/>
      <c r="H382" s="9"/>
      <c r="I382" s="9"/>
      <c r="J382" s="9"/>
      <c r="K382" s="5">
        <f t="shared" si="27"/>
        <v>0</v>
      </c>
      <c r="L382" s="9"/>
      <c r="M382" s="9"/>
      <c r="N382" s="9"/>
      <c r="O382" s="9"/>
    </row>
    <row r="383" spans="1:15" ht="12.75">
      <c r="A383" s="4"/>
      <c r="B383" s="11" t="s">
        <v>60</v>
      </c>
      <c r="C383" s="11"/>
      <c r="D383" s="11"/>
      <c r="E383" s="2" t="s">
        <v>13</v>
      </c>
      <c r="F383" s="5">
        <f t="shared" si="26"/>
        <v>0</v>
      </c>
      <c r="G383" s="9"/>
      <c r="H383" s="9"/>
      <c r="I383" s="9"/>
      <c r="J383" s="9"/>
      <c r="K383" s="5">
        <f t="shared" si="27"/>
        <v>0</v>
      </c>
      <c r="L383" s="9"/>
      <c r="M383" s="9"/>
      <c r="N383" s="9"/>
      <c r="O383" s="9"/>
    </row>
    <row r="384" spans="1:15" ht="12.75">
      <c r="A384" s="4"/>
      <c r="B384" s="11"/>
      <c r="C384" s="11"/>
      <c r="D384" s="11"/>
      <c r="E384" s="4"/>
      <c r="F384" s="4"/>
      <c r="G384" s="9"/>
      <c r="H384" s="9"/>
      <c r="I384" s="9"/>
      <c r="J384" s="9"/>
      <c r="K384" s="4"/>
      <c r="L384" s="9"/>
      <c r="M384" s="9"/>
      <c r="N384" s="9"/>
      <c r="O384" s="9"/>
    </row>
    <row r="385" spans="1:15" ht="12.75" hidden="1">
      <c r="A385" s="4"/>
      <c r="B385" s="11"/>
      <c r="C385" s="11"/>
      <c r="D385" s="11"/>
      <c r="E385" s="4"/>
      <c r="F385" s="4"/>
      <c r="G385" s="9"/>
      <c r="H385" s="9"/>
      <c r="I385" s="9"/>
      <c r="J385" s="9"/>
      <c r="K385" s="4"/>
      <c r="L385" s="9"/>
      <c r="M385" s="9"/>
      <c r="N385" s="9"/>
      <c r="O385" s="9"/>
    </row>
    <row r="386" spans="2:8" ht="12.75" hidden="1">
      <c r="B386" s="1" t="s">
        <v>0</v>
      </c>
      <c r="C386" s="1"/>
      <c r="D386" s="1"/>
      <c r="E386" s="1"/>
      <c r="F386" s="1"/>
      <c r="G386" s="1"/>
      <c r="H386" s="1"/>
    </row>
    <row r="387" ht="12.75" hidden="1">
      <c r="C387" s="8" t="s">
        <v>67</v>
      </c>
    </row>
    <row r="388" spans="1:15" ht="12.75" hidden="1">
      <c r="A388" s="9" t="s">
        <v>2</v>
      </c>
      <c r="B388" s="9" t="s">
        <v>3</v>
      </c>
      <c r="C388" s="9"/>
      <c r="D388" s="9"/>
      <c r="E388" s="13" t="s">
        <v>4</v>
      </c>
      <c r="F388" s="9" t="s">
        <v>5</v>
      </c>
      <c r="G388" s="9"/>
      <c r="H388" s="9"/>
      <c r="I388" s="9"/>
      <c r="J388" s="9"/>
      <c r="K388" s="9" t="s">
        <v>63</v>
      </c>
      <c r="L388" s="9"/>
      <c r="M388" s="9"/>
      <c r="N388" s="9"/>
      <c r="O388" s="9"/>
    </row>
    <row r="389" spans="1:15" ht="12.75" hidden="1">
      <c r="A389" s="9"/>
      <c r="B389" s="9"/>
      <c r="C389" s="9"/>
      <c r="D389" s="9"/>
      <c r="E389" s="14"/>
      <c r="F389" s="9" t="s">
        <v>7</v>
      </c>
      <c r="G389" s="9" t="s">
        <v>8</v>
      </c>
      <c r="H389" s="9"/>
      <c r="I389" s="9"/>
      <c r="J389" s="9"/>
      <c r="K389" s="9" t="s">
        <v>7</v>
      </c>
      <c r="L389" s="9" t="s">
        <v>8</v>
      </c>
      <c r="M389" s="9"/>
      <c r="N389" s="9"/>
      <c r="O389" s="9"/>
    </row>
    <row r="390" spans="1:15" ht="12.75" hidden="1">
      <c r="A390" s="9"/>
      <c r="B390" s="9"/>
      <c r="C390" s="9"/>
      <c r="D390" s="9"/>
      <c r="E390" s="14"/>
      <c r="F390" s="9"/>
      <c r="G390" s="15" t="s">
        <v>9</v>
      </c>
      <c r="H390" s="16"/>
      <c r="I390" s="9" t="s">
        <v>10</v>
      </c>
      <c r="J390" s="9"/>
      <c r="K390" s="9"/>
      <c r="L390" s="15" t="s">
        <v>9</v>
      </c>
      <c r="M390" s="16"/>
      <c r="N390" s="9" t="s">
        <v>10</v>
      </c>
      <c r="O390" s="9"/>
    </row>
    <row r="391" spans="1:15" ht="12.75" hidden="1">
      <c r="A391" s="9"/>
      <c r="B391" s="9"/>
      <c r="C391" s="9"/>
      <c r="D391" s="9"/>
      <c r="E391" s="14"/>
      <c r="F391" s="9"/>
      <c r="G391" s="17"/>
      <c r="H391" s="18"/>
      <c r="I391" s="9"/>
      <c r="J391" s="9"/>
      <c r="K391" s="9"/>
      <c r="L391" s="17"/>
      <c r="M391" s="18"/>
      <c r="N391" s="9"/>
      <c r="O391" s="9"/>
    </row>
    <row r="392" spans="1:15" ht="12.75" hidden="1">
      <c r="A392" s="9"/>
      <c r="B392" s="9"/>
      <c r="C392" s="9"/>
      <c r="D392" s="9"/>
      <c r="E392" s="14"/>
      <c r="F392" s="9"/>
      <c r="G392" s="17"/>
      <c r="H392" s="18"/>
      <c r="I392" s="9"/>
      <c r="J392" s="9"/>
      <c r="K392" s="9"/>
      <c r="L392" s="17"/>
      <c r="M392" s="18"/>
      <c r="N392" s="9"/>
      <c r="O392" s="9"/>
    </row>
    <row r="393" spans="1:15" ht="12.75" hidden="1">
      <c r="A393" s="9"/>
      <c r="B393" s="9"/>
      <c r="C393" s="9"/>
      <c r="D393" s="9"/>
      <c r="E393" s="14"/>
      <c r="F393" s="9"/>
      <c r="G393" s="17"/>
      <c r="H393" s="18"/>
      <c r="I393" s="9"/>
      <c r="J393" s="9"/>
      <c r="K393" s="9"/>
      <c r="L393" s="17"/>
      <c r="M393" s="18"/>
      <c r="N393" s="9"/>
      <c r="O393" s="9"/>
    </row>
    <row r="394" spans="1:15" ht="12.75" hidden="1">
      <c r="A394" s="9"/>
      <c r="B394" s="9"/>
      <c r="C394" s="9"/>
      <c r="D394" s="9"/>
      <c r="E394" s="14"/>
      <c r="F394" s="9"/>
      <c r="G394" s="17"/>
      <c r="H394" s="18"/>
      <c r="I394" s="9"/>
      <c r="J394" s="9"/>
      <c r="K394" s="9"/>
      <c r="L394" s="19"/>
      <c r="M394" s="20"/>
      <c r="N394" s="9"/>
      <c r="O394" s="9"/>
    </row>
    <row r="395" spans="1:15" ht="12.75" hidden="1">
      <c r="A395" s="3">
        <v>1</v>
      </c>
      <c r="B395" s="12">
        <v>2</v>
      </c>
      <c r="C395" s="12"/>
      <c r="D395" s="12"/>
      <c r="E395" s="3">
        <v>3</v>
      </c>
      <c r="F395" s="3">
        <v>4</v>
      </c>
      <c r="G395" s="12">
        <v>5</v>
      </c>
      <c r="H395" s="12"/>
      <c r="I395" s="12">
        <v>6</v>
      </c>
      <c r="J395" s="12"/>
      <c r="K395" s="3">
        <v>7</v>
      </c>
      <c r="L395" s="12">
        <v>8</v>
      </c>
      <c r="M395" s="12"/>
      <c r="N395" s="12">
        <v>9</v>
      </c>
      <c r="O395" s="12"/>
    </row>
    <row r="396" spans="1:15" s="6" customFormat="1" ht="20.25" customHeight="1" hidden="1">
      <c r="A396" s="4" t="s">
        <v>11</v>
      </c>
      <c r="B396" s="11" t="s">
        <v>12</v>
      </c>
      <c r="C396" s="11"/>
      <c r="D396" s="11"/>
      <c r="E396" s="2" t="s">
        <v>13</v>
      </c>
      <c r="F396" s="5">
        <f aca="true" t="shared" si="28" ref="F396:F427">G396+I396</f>
        <v>0</v>
      </c>
      <c r="G396" s="9"/>
      <c r="H396" s="9"/>
      <c r="I396" s="9"/>
      <c r="J396" s="9"/>
      <c r="K396" s="5">
        <f aca="true" t="shared" si="29" ref="K396:K427">L396+N396</f>
        <v>0</v>
      </c>
      <c r="L396" s="9"/>
      <c r="M396" s="9"/>
      <c r="N396" s="9"/>
      <c r="O396" s="9"/>
    </row>
    <row r="397" spans="1:15" s="6" customFormat="1" ht="12.75" hidden="1">
      <c r="A397" s="7" t="s">
        <v>14</v>
      </c>
      <c r="B397" s="11" t="s">
        <v>15</v>
      </c>
      <c r="C397" s="11"/>
      <c r="D397" s="11"/>
      <c r="E397" s="2" t="s">
        <v>13</v>
      </c>
      <c r="F397" s="5">
        <f t="shared" si="28"/>
        <v>0</v>
      </c>
      <c r="G397" s="10">
        <f>G399+G400+G404</f>
        <v>0</v>
      </c>
      <c r="H397" s="10"/>
      <c r="I397" s="10">
        <f>I399+I400+I404</f>
        <v>0</v>
      </c>
      <c r="J397" s="10"/>
      <c r="K397" s="5">
        <f t="shared" si="29"/>
        <v>0</v>
      </c>
      <c r="L397" s="10">
        <f>L399+L400+L404</f>
        <v>0</v>
      </c>
      <c r="M397" s="10"/>
      <c r="N397" s="10">
        <f>N399+N400+N404</f>
        <v>0</v>
      </c>
      <c r="O397" s="10"/>
    </row>
    <row r="398" spans="1:15" s="6" customFormat="1" ht="12.75" hidden="1">
      <c r="A398" s="21"/>
      <c r="B398" s="11" t="s">
        <v>16</v>
      </c>
      <c r="C398" s="11"/>
      <c r="D398" s="11"/>
      <c r="E398" s="2" t="s">
        <v>13</v>
      </c>
      <c r="F398" s="5">
        <f t="shared" si="28"/>
        <v>0</v>
      </c>
      <c r="G398" s="9"/>
      <c r="H398" s="9"/>
      <c r="I398" s="9"/>
      <c r="J398" s="9"/>
      <c r="K398" s="5">
        <f t="shared" si="29"/>
        <v>0</v>
      </c>
      <c r="L398" s="9"/>
      <c r="M398" s="9"/>
      <c r="N398" s="9"/>
      <c r="O398" s="9"/>
    </row>
    <row r="399" spans="1:15" s="6" customFormat="1" ht="21" customHeight="1" hidden="1">
      <c r="A399" s="21"/>
      <c r="B399" s="11" t="s">
        <v>17</v>
      </c>
      <c r="C399" s="11"/>
      <c r="D399" s="11"/>
      <c r="E399" s="2" t="s">
        <v>13</v>
      </c>
      <c r="F399" s="5">
        <f t="shared" si="28"/>
        <v>0</v>
      </c>
      <c r="G399" s="9"/>
      <c r="H399" s="9"/>
      <c r="I399" s="9"/>
      <c r="J399" s="9"/>
      <c r="K399" s="5">
        <f t="shared" si="29"/>
        <v>0</v>
      </c>
      <c r="L399" s="9"/>
      <c r="M399" s="9"/>
      <c r="N399" s="9"/>
      <c r="O399" s="9"/>
    </row>
    <row r="400" spans="1:15" s="6" customFormat="1" ht="81" customHeight="1" hidden="1">
      <c r="A400" s="21"/>
      <c r="B400" s="11" t="s">
        <v>18</v>
      </c>
      <c r="C400" s="11"/>
      <c r="D400" s="11"/>
      <c r="E400" s="2" t="s">
        <v>13</v>
      </c>
      <c r="F400" s="5">
        <f t="shared" si="28"/>
        <v>0</v>
      </c>
      <c r="G400" s="10"/>
      <c r="H400" s="10"/>
      <c r="I400" s="10">
        <f>I402+I403</f>
        <v>0</v>
      </c>
      <c r="J400" s="10"/>
      <c r="K400" s="5">
        <f t="shared" si="29"/>
        <v>0</v>
      </c>
      <c r="L400" s="10">
        <f>L402+L403</f>
        <v>0</v>
      </c>
      <c r="M400" s="10"/>
      <c r="N400" s="10">
        <f>N402+N403</f>
        <v>0</v>
      </c>
      <c r="O400" s="10"/>
    </row>
    <row r="401" spans="1:15" s="6" customFormat="1" ht="12.75" hidden="1">
      <c r="A401" s="21"/>
      <c r="B401" s="11" t="s">
        <v>16</v>
      </c>
      <c r="C401" s="11"/>
      <c r="D401" s="11"/>
      <c r="E401" s="2" t="s">
        <v>13</v>
      </c>
      <c r="F401" s="5">
        <f t="shared" si="28"/>
        <v>0</v>
      </c>
      <c r="G401" s="9"/>
      <c r="H401" s="9"/>
      <c r="I401" s="9"/>
      <c r="J401" s="9"/>
      <c r="K401" s="5">
        <f t="shared" si="29"/>
        <v>0</v>
      </c>
      <c r="L401" s="9"/>
      <c r="M401" s="9"/>
      <c r="N401" s="9"/>
      <c r="O401" s="9"/>
    </row>
    <row r="402" spans="1:15" s="6" customFormat="1" ht="12.75" hidden="1">
      <c r="A402" s="21"/>
      <c r="B402" s="11" t="s">
        <v>19</v>
      </c>
      <c r="C402" s="11"/>
      <c r="D402" s="11"/>
      <c r="E402" s="2" t="s">
        <v>13</v>
      </c>
      <c r="F402" s="5">
        <f t="shared" si="28"/>
        <v>0</v>
      </c>
      <c r="G402" s="9"/>
      <c r="H402" s="9"/>
      <c r="I402" s="9"/>
      <c r="J402" s="9"/>
      <c r="K402" s="5">
        <f t="shared" si="29"/>
        <v>0</v>
      </c>
      <c r="L402" s="9"/>
      <c r="M402" s="9"/>
      <c r="N402" s="9"/>
      <c r="O402" s="9"/>
    </row>
    <row r="403" spans="1:15" s="6" customFormat="1" ht="12.75" hidden="1">
      <c r="A403" s="21"/>
      <c r="B403" s="11" t="s">
        <v>20</v>
      </c>
      <c r="C403" s="11"/>
      <c r="D403" s="11"/>
      <c r="E403" s="2" t="s">
        <v>13</v>
      </c>
      <c r="F403" s="5">
        <f t="shared" si="28"/>
        <v>0</v>
      </c>
      <c r="G403" s="9"/>
      <c r="H403" s="9"/>
      <c r="I403" s="9"/>
      <c r="J403" s="9"/>
      <c r="K403" s="5">
        <f t="shared" si="29"/>
        <v>0</v>
      </c>
      <c r="L403" s="9"/>
      <c r="M403" s="9"/>
      <c r="N403" s="9"/>
      <c r="O403" s="9"/>
    </row>
    <row r="404" spans="1:15" s="6" customFormat="1" ht="28.5" customHeight="1" hidden="1">
      <c r="A404" s="21"/>
      <c r="B404" s="11" t="s">
        <v>21</v>
      </c>
      <c r="C404" s="11"/>
      <c r="D404" s="11"/>
      <c r="E404" s="2" t="s">
        <v>13</v>
      </c>
      <c r="F404" s="5">
        <f t="shared" si="28"/>
        <v>0</v>
      </c>
      <c r="G404" s="9"/>
      <c r="H404" s="9"/>
      <c r="I404" s="9"/>
      <c r="J404" s="9"/>
      <c r="K404" s="5">
        <f t="shared" si="29"/>
        <v>0</v>
      </c>
      <c r="L404" s="9"/>
      <c r="M404" s="9"/>
      <c r="N404" s="9"/>
      <c r="O404" s="9"/>
    </row>
    <row r="405" spans="1:15" s="6" customFormat="1" ht="12.75" hidden="1">
      <c r="A405" s="21"/>
      <c r="B405" s="11" t="s">
        <v>16</v>
      </c>
      <c r="C405" s="11"/>
      <c r="D405" s="11"/>
      <c r="E405" s="2" t="s">
        <v>13</v>
      </c>
      <c r="F405" s="5">
        <f t="shared" si="28"/>
        <v>0</v>
      </c>
      <c r="G405" s="9"/>
      <c r="H405" s="9"/>
      <c r="I405" s="9"/>
      <c r="J405" s="9"/>
      <c r="K405" s="5">
        <f t="shared" si="29"/>
        <v>0</v>
      </c>
      <c r="L405" s="9"/>
      <c r="M405" s="9"/>
      <c r="N405" s="9"/>
      <c r="O405" s="9"/>
    </row>
    <row r="406" spans="1:15" s="6" customFormat="1" ht="18" customHeight="1" hidden="1">
      <c r="A406" s="22"/>
      <c r="B406" s="11" t="s">
        <v>22</v>
      </c>
      <c r="C406" s="11"/>
      <c r="D406" s="11"/>
      <c r="E406" s="2" t="s">
        <v>13</v>
      </c>
      <c r="F406" s="5">
        <f t="shared" si="28"/>
        <v>0</v>
      </c>
      <c r="G406" s="9"/>
      <c r="H406" s="9"/>
      <c r="I406" s="9"/>
      <c r="J406" s="9"/>
      <c r="K406" s="5">
        <f t="shared" si="29"/>
        <v>0</v>
      </c>
      <c r="L406" s="9"/>
      <c r="M406" s="9"/>
      <c r="N406" s="9"/>
      <c r="O406" s="9"/>
    </row>
    <row r="407" spans="1:15" s="6" customFormat="1" ht="18.75" customHeight="1" hidden="1">
      <c r="A407" s="4" t="s">
        <v>23</v>
      </c>
      <c r="B407" s="11" t="s">
        <v>24</v>
      </c>
      <c r="C407" s="11"/>
      <c r="D407" s="11"/>
      <c r="E407" s="2" t="s">
        <v>13</v>
      </c>
      <c r="F407" s="5">
        <f t="shared" si="28"/>
        <v>0</v>
      </c>
      <c r="G407" s="9"/>
      <c r="H407" s="9"/>
      <c r="I407" s="9"/>
      <c r="J407" s="9"/>
      <c r="K407" s="5">
        <f t="shared" si="29"/>
        <v>0</v>
      </c>
      <c r="L407" s="9"/>
      <c r="M407" s="9"/>
      <c r="N407" s="9"/>
      <c r="O407" s="9"/>
    </row>
    <row r="408" spans="1:15" s="6" customFormat="1" ht="12.75" hidden="1">
      <c r="A408" s="7" t="s">
        <v>25</v>
      </c>
      <c r="B408" s="11" t="s">
        <v>26</v>
      </c>
      <c r="C408" s="11"/>
      <c r="D408" s="11"/>
      <c r="E408" s="2" t="s">
        <v>13</v>
      </c>
      <c r="F408" s="5">
        <f t="shared" si="28"/>
        <v>0</v>
      </c>
      <c r="G408" s="10">
        <f>G410+G415+G428+G431+G435+G436+G442</f>
        <v>0</v>
      </c>
      <c r="H408" s="10"/>
      <c r="I408" s="10">
        <f>I410+I415+I428+I431+I435+I436+I442</f>
        <v>0</v>
      </c>
      <c r="J408" s="10"/>
      <c r="K408" s="5">
        <f t="shared" si="29"/>
        <v>0</v>
      </c>
      <c r="L408" s="10">
        <f>L410+L415+L428+L431+L435+L436+L442</f>
        <v>0</v>
      </c>
      <c r="M408" s="10"/>
      <c r="N408" s="10">
        <f>N410+N415+N428+N431+N435+N436+N442</f>
        <v>0</v>
      </c>
      <c r="O408" s="10"/>
    </row>
    <row r="409" spans="1:15" s="6" customFormat="1" ht="12.75" hidden="1">
      <c r="A409" s="21"/>
      <c r="B409" s="11" t="s">
        <v>16</v>
      </c>
      <c r="C409" s="11"/>
      <c r="D409" s="11"/>
      <c r="E409" s="4"/>
      <c r="F409" s="5">
        <f t="shared" si="28"/>
        <v>0</v>
      </c>
      <c r="G409" s="9"/>
      <c r="H409" s="9"/>
      <c r="I409" s="9"/>
      <c r="J409" s="9"/>
      <c r="K409" s="5">
        <f t="shared" si="29"/>
        <v>0</v>
      </c>
      <c r="L409" s="9"/>
      <c r="M409" s="9"/>
      <c r="N409" s="9"/>
      <c r="O409" s="9"/>
    </row>
    <row r="410" spans="1:15" s="6" customFormat="1" ht="28.5" customHeight="1" hidden="1">
      <c r="A410" s="21"/>
      <c r="B410" s="11" t="s">
        <v>27</v>
      </c>
      <c r="C410" s="11"/>
      <c r="D410" s="11"/>
      <c r="E410" s="2">
        <v>210</v>
      </c>
      <c r="F410" s="5">
        <f t="shared" si="28"/>
        <v>0</v>
      </c>
      <c r="G410" s="10">
        <f>G412+G413+G414</f>
        <v>0</v>
      </c>
      <c r="H410" s="10"/>
      <c r="I410" s="10">
        <f>I412+I413+I414</f>
        <v>0</v>
      </c>
      <c r="J410" s="10"/>
      <c r="K410" s="5">
        <f t="shared" si="29"/>
        <v>0</v>
      </c>
      <c r="L410" s="10">
        <f>L412+L413+L414</f>
        <v>0</v>
      </c>
      <c r="M410" s="10"/>
      <c r="N410" s="10">
        <f>N412+N413+N414</f>
        <v>0</v>
      </c>
      <c r="O410" s="10"/>
    </row>
    <row r="411" spans="1:15" s="6" customFormat="1" ht="12.75" hidden="1">
      <c r="A411" s="21"/>
      <c r="B411" s="11" t="s">
        <v>28</v>
      </c>
      <c r="C411" s="11"/>
      <c r="D411" s="11"/>
      <c r="E411" s="4"/>
      <c r="F411" s="5">
        <f t="shared" si="28"/>
        <v>0</v>
      </c>
      <c r="G411" s="9"/>
      <c r="H411" s="9"/>
      <c r="I411" s="9"/>
      <c r="J411" s="9"/>
      <c r="K411" s="5">
        <f t="shared" si="29"/>
        <v>0</v>
      </c>
      <c r="L411" s="9"/>
      <c r="M411" s="9"/>
      <c r="N411" s="9"/>
      <c r="O411" s="9"/>
    </row>
    <row r="412" spans="1:15" s="6" customFormat="1" ht="12.75" hidden="1">
      <c r="A412" s="21"/>
      <c r="B412" s="11" t="s">
        <v>29</v>
      </c>
      <c r="C412" s="11"/>
      <c r="D412" s="11"/>
      <c r="E412" s="2">
        <v>211</v>
      </c>
      <c r="F412" s="5">
        <f t="shared" si="28"/>
        <v>0</v>
      </c>
      <c r="G412" s="9"/>
      <c r="H412" s="9"/>
      <c r="I412" s="9"/>
      <c r="J412" s="9"/>
      <c r="K412" s="5">
        <f t="shared" si="29"/>
        <v>0</v>
      </c>
      <c r="L412" s="9"/>
      <c r="M412" s="9"/>
      <c r="N412" s="9"/>
      <c r="O412" s="9"/>
    </row>
    <row r="413" spans="1:15" s="6" customFormat="1" ht="12.75" hidden="1">
      <c r="A413" s="21"/>
      <c r="B413" s="11" t="s">
        <v>30</v>
      </c>
      <c r="C413" s="11"/>
      <c r="D413" s="11"/>
      <c r="E413" s="2">
        <v>212</v>
      </c>
      <c r="F413" s="5">
        <f t="shared" si="28"/>
        <v>0</v>
      </c>
      <c r="G413" s="9"/>
      <c r="H413" s="9"/>
      <c r="I413" s="9"/>
      <c r="J413" s="9"/>
      <c r="K413" s="5">
        <f t="shared" si="29"/>
        <v>0</v>
      </c>
      <c r="L413" s="9"/>
      <c r="M413" s="9"/>
      <c r="N413" s="9"/>
      <c r="O413" s="9"/>
    </row>
    <row r="414" spans="1:15" s="6" customFormat="1" ht="18.75" customHeight="1" hidden="1">
      <c r="A414" s="21"/>
      <c r="B414" s="11" t="s">
        <v>31</v>
      </c>
      <c r="C414" s="11"/>
      <c r="D414" s="11"/>
      <c r="E414" s="2">
        <v>213</v>
      </c>
      <c r="F414" s="5">
        <f t="shared" si="28"/>
        <v>0</v>
      </c>
      <c r="G414" s="9"/>
      <c r="H414" s="9"/>
      <c r="I414" s="9"/>
      <c r="J414" s="9"/>
      <c r="K414" s="5">
        <f t="shared" si="29"/>
        <v>0</v>
      </c>
      <c r="L414" s="9"/>
      <c r="M414" s="9"/>
      <c r="N414" s="9"/>
      <c r="O414" s="9"/>
    </row>
    <row r="415" spans="1:15" s="6" customFormat="1" ht="12.75" hidden="1">
      <c r="A415" s="21"/>
      <c r="B415" s="11" t="s">
        <v>32</v>
      </c>
      <c r="C415" s="11"/>
      <c r="D415" s="11"/>
      <c r="E415" s="2">
        <v>220</v>
      </c>
      <c r="F415" s="5">
        <f t="shared" si="28"/>
        <v>0</v>
      </c>
      <c r="G415" s="10">
        <f>G417+G418+G419+G425+G426+G427</f>
        <v>0</v>
      </c>
      <c r="H415" s="10"/>
      <c r="I415" s="10">
        <f>I417+I418+I419+I425+I426+I427</f>
        <v>0</v>
      </c>
      <c r="J415" s="10"/>
      <c r="K415" s="5">
        <f t="shared" si="29"/>
        <v>0</v>
      </c>
      <c r="L415" s="10">
        <f>L417+L418+L419+L425+L426+L427</f>
        <v>0</v>
      </c>
      <c r="M415" s="10"/>
      <c r="N415" s="10">
        <f>N417+N418+N419+N425+N426+N427</f>
        <v>0</v>
      </c>
      <c r="O415" s="10"/>
    </row>
    <row r="416" spans="1:15" s="6" customFormat="1" ht="12.75" hidden="1">
      <c r="A416" s="21"/>
      <c r="B416" s="11" t="s">
        <v>28</v>
      </c>
      <c r="C416" s="11"/>
      <c r="D416" s="11"/>
      <c r="E416" s="4"/>
      <c r="F416" s="5">
        <f t="shared" si="28"/>
        <v>0</v>
      </c>
      <c r="G416" s="9"/>
      <c r="H416" s="9"/>
      <c r="I416" s="9"/>
      <c r="J416" s="9"/>
      <c r="K416" s="5">
        <f t="shared" si="29"/>
        <v>0</v>
      </c>
      <c r="L416" s="9"/>
      <c r="M416" s="9"/>
      <c r="N416" s="9"/>
      <c r="O416" s="9"/>
    </row>
    <row r="417" spans="1:15" s="6" customFormat="1" ht="12.75" hidden="1">
      <c r="A417" s="21"/>
      <c r="B417" s="11" t="s">
        <v>33</v>
      </c>
      <c r="C417" s="11"/>
      <c r="D417" s="11"/>
      <c r="E417" s="2">
        <v>221</v>
      </c>
      <c r="F417" s="5">
        <f t="shared" si="28"/>
        <v>0</v>
      </c>
      <c r="G417" s="9"/>
      <c r="H417" s="9"/>
      <c r="I417" s="9"/>
      <c r="J417" s="9"/>
      <c r="K417" s="5">
        <f t="shared" si="29"/>
        <v>0</v>
      </c>
      <c r="L417" s="9"/>
      <c r="M417" s="9"/>
      <c r="N417" s="9"/>
      <c r="O417" s="9"/>
    </row>
    <row r="418" spans="1:15" s="6" customFormat="1" ht="12.75" hidden="1">
      <c r="A418" s="21"/>
      <c r="B418" s="11" t="s">
        <v>34</v>
      </c>
      <c r="C418" s="11"/>
      <c r="D418" s="11"/>
      <c r="E418" s="2">
        <v>222</v>
      </c>
      <c r="F418" s="5">
        <f t="shared" si="28"/>
        <v>0</v>
      </c>
      <c r="G418" s="9"/>
      <c r="H418" s="9"/>
      <c r="I418" s="9"/>
      <c r="J418" s="9"/>
      <c r="K418" s="5">
        <f t="shared" si="29"/>
        <v>0</v>
      </c>
      <c r="L418" s="9"/>
      <c r="M418" s="9"/>
      <c r="N418" s="9"/>
      <c r="O418" s="9"/>
    </row>
    <row r="419" spans="1:15" s="6" customFormat="1" ht="12.75" hidden="1">
      <c r="A419" s="21"/>
      <c r="B419" s="11" t="s">
        <v>35</v>
      </c>
      <c r="C419" s="11"/>
      <c r="D419" s="11"/>
      <c r="E419" s="2">
        <v>223</v>
      </c>
      <c r="F419" s="5">
        <f t="shared" si="28"/>
        <v>0</v>
      </c>
      <c r="G419" s="10">
        <f>G421+G422+G423+G424</f>
        <v>0</v>
      </c>
      <c r="H419" s="10"/>
      <c r="I419" s="10">
        <f>I421+I422+I423+I424</f>
        <v>0</v>
      </c>
      <c r="J419" s="10"/>
      <c r="K419" s="5">
        <f t="shared" si="29"/>
        <v>0</v>
      </c>
      <c r="L419" s="10">
        <f>L421+L422+L423+L424</f>
        <v>0</v>
      </c>
      <c r="M419" s="10"/>
      <c r="N419" s="10">
        <f>N421+N422+N423+N424</f>
        <v>0</v>
      </c>
      <c r="O419" s="10"/>
    </row>
    <row r="420" spans="1:15" ht="12.75" hidden="1">
      <c r="A420" s="21"/>
      <c r="B420" s="11" t="s">
        <v>16</v>
      </c>
      <c r="C420" s="11"/>
      <c r="D420" s="11"/>
      <c r="E420" s="4"/>
      <c r="F420" s="5">
        <f t="shared" si="28"/>
        <v>0</v>
      </c>
      <c r="G420" s="9"/>
      <c r="H420" s="9"/>
      <c r="I420" s="9"/>
      <c r="J420" s="9"/>
      <c r="K420" s="5">
        <f t="shared" si="29"/>
        <v>0</v>
      </c>
      <c r="L420" s="9"/>
      <c r="M420" s="9"/>
      <c r="N420" s="9"/>
      <c r="O420" s="9"/>
    </row>
    <row r="421" spans="1:15" ht="20.25" customHeight="1" hidden="1">
      <c r="A421" s="21"/>
      <c r="B421" s="11" t="s">
        <v>36</v>
      </c>
      <c r="C421" s="11"/>
      <c r="D421" s="11"/>
      <c r="E421" s="2">
        <v>223</v>
      </c>
      <c r="F421" s="5">
        <f t="shared" si="28"/>
        <v>0</v>
      </c>
      <c r="G421" s="9"/>
      <c r="H421" s="9"/>
      <c r="I421" s="9"/>
      <c r="J421" s="9"/>
      <c r="K421" s="5">
        <f t="shared" si="29"/>
        <v>0</v>
      </c>
      <c r="L421" s="9"/>
      <c r="M421" s="9"/>
      <c r="N421" s="9"/>
      <c r="O421" s="9"/>
    </row>
    <row r="422" spans="1:15" ht="12.75" hidden="1">
      <c r="A422" s="21"/>
      <c r="B422" s="11" t="s">
        <v>37</v>
      </c>
      <c r="C422" s="11"/>
      <c r="D422" s="11"/>
      <c r="E422" s="2">
        <v>223</v>
      </c>
      <c r="F422" s="5">
        <f t="shared" si="28"/>
        <v>0</v>
      </c>
      <c r="G422" s="9"/>
      <c r="H422" s="9"/>
      <c r="I422" s="9"/>
      <c r="J422" s="9"/>
      <c r="K422" s="5">
        <f t="shared" si="29"/>
        <v>0</v>
      </c>
      <c r="L422" s="9"/>
      <c r="M422" s="9"/>
      <c r="N422" s="9"/>
      <c r="O422" s="9"/>
    </row>
    <row r="423" spans="1:15" ht="12.75" hidden="1">
      <c r="A423" s="21"/>
      <c r="B423" s="11" t="s">
        <v>38</v>
      </c>
      <c r="C423" s="11"/>
      <c r="D423" s="11"/>
      <c r="E423" s="2">
        <v>223</v>
      </c>
      <c r="F423" s="5">
        <f t="shared" si="28"/>
        <v>0</v>
      </c>
      <c r="G423" s="9"/>
      <c r="H423" s="9"/>
      <c r="I423" s="9"/>
      <c r="J423" s="9"/>
      <c r="K423" s="5">
        <f t="shared" si="29"/>
        <v>0</v>
      </c>
      <c r="L423" s="9"/>
      <c r="M423" s="9"/>
      <c r="N423" s="9"/>
      <c r="O423" s="9"/>
    </row>
    <row r="424" spans="1:15" ht="12.75" hidden="1">
      <c r="A424" s="21"/>
      <c r="B424" s="11" t="s">
        <v>39</v>
      </c>
      <c r="C424" s="11"/>
      <c r="D424" s="11"/>
      <c r="E424" s="2">
        <v>223</v>
      </c>
      <c r="F424" s="5">
        <f t="shared" si="28"/>
        <v>0</v>
      </c>
      <c r="G424" s="9"/>
      <c r="H424" s="9"/>
      <c r="I424" s="9"/>
      <c r="J424" s="9"/>
      <c r="K424" s="5">
        <f t="shared" si="29"/>
        <v>0</v>
      </c>
      <c r="L424" s="9"/>
      <c r="M424" s="9"/>
      <c r="N424" s="9"/>
      <c r="O424" s="9"/>
    </row>
    <row r="425" spans="1:15" ht="17.25" customHeight="1" hidden="1">
      <c r="A425" s="21"/>
      <c r="B425" s="11" t="s">
        <v>40</v>
      </c>
      <c r="C425" s="11"/>
      <c r="D425" s="11"/>
      <c r="E425" s="2">
        <v>224</v>
      </c>
      <c r="F425" s="5">
        <f t="shared" si="28"/>
        <v>0</v>
      </c>
      <c r="G425" s="9"/>
      <c r="H425" s="9"/>
      <c r="I425" s="9"/>
      <c r="J425" s="9"/>
      <c r="K425" s="5">
        <f t="shared" si="29"/>
        <v>0</v>
      </c>
      <c r="L425" s="9"/>
      <c r="M425" s="9"/>
      <c r="N425" s="9"/>
      <c r="O425" s="9"/>
    </row>
    <row r="426" spans="1:15" ht="18" customHeight="1" hidden="1">
      <c r="A426" s="21"/>
      <c r="B426" s="11" t="s">
        <v>41</v>
      </c>
      <c r="C426" s="11"/>
      <c r="D426" s="11"/>
      <c r="E426" s="2">
        <v>225</v>
      </c>
      <c r="F426" s="5">
        <f t="shared" si="28"/>
        <v>0</v>
      </c>
      <c r="G426" s="9"/>
      <c r="H426" s="9"/>
      <c r="I426" s="9"/>
      <c r="J426" s="9"/>
      <c r="K426" s="5">
        <f t="shared" si="29"/>
        <v>0</v>
      </c>
      <c r="L426" s="9"/>
      <c r="M426" s="9"/>
      <c r="N426" s="9"/>
      <c r="O426" s="9"/>
    </row>
    <row r="427" spans="1:15" ht="12.75" hidden="1">
      <c r="A427" s="21"/>
      <c r="B427" s="11" t="s">
        <v>42</v>
      </c>
      <c r="C427" s="11"/>
      <c r="D427" s="11"/>
      <c r="E427" s="2">
        <v>226</v>
      </c>
      <c r="F427" s="5">
        <f t="shared" si="28"/>
        <v>0</v>
      </c>
      <c r="G427" s="9"/>
      <c r="H427" s="9"/>
      <c r="I427" s="9"/>
      <c r="J427" s="9"/>
      <c r="K427" s="5">
        <f t="shared" si="29"/>
        <v>0</v>
      </c>
      <c r="L427" s="9"/>
      <c r="M427" s="9"/>
      <c r="N427" s="9"/>
      <c r="O427" s="9"/>
    </row>
    <row r="428" spans="1:15" ht="27.75" customHeight="1" hidden="1">
      <c r="A428" s="21"/>
      <c r="B428" s="11" t="s">
        <v>43</v>
      </c>
      <c r="C428" s="11"/>
      <c r="D428" s="11"/>
      <c r="E428" s="2">
        <v>240</v>
      </c>
      <c r="F428" s="5">
        <f aca="true" t="shared" si="30" ref="F428:F447">G428+I428</f>
        <v>0</v>
      </c>
      <c r="G428" s="9"/>
      <c r="H428" s="9"/>
      <c r="I428" s="9"/>
      <c r="J428" s="9"/>
      <c r="K428" s="5">
        <f aca="true" t="shared" si="31" ref="K428:K447">L428+N428</f>
        <v>0</v>
      </c>
      <c r="L428" s="9"/>
      <c r="M428" s="9"/>
      <c r="N428" s="9"/>
      <c r="O428" s="9"/>
    </row>
    <row r="429" spans="1:15" ht="12.75" hidden="1">
      <c r="A429" s="21"/>
      <c r="B429" s="11" t="s">
        <v>28</v>
      </c>
      <c r="C429" s="11"/>
      <c r="D429" s="11"/>
      <c r="E429" s="4"/>
      <c r="F429" s="5">
        <f t="shared" si="30"/>
        <v>0</v>
      </c>
      <c r="G429" s="9"/>
      <c r="H429" s="9"/>
      <c r="I429" s="9"/>
      <c r="J429" s="9"/>
      <c r="K429" s="5">
        <f t="shared" si="31"/>
        <v>0</v>
      </c>
      <c r="L429" s="9"/>
      <c r="M429" s="9"/>
      <c r="N429" s="9"/>
      <c r="O429" s="9"/>
    </row>
    <row r="430" spans="1:15" ht="29.25" customHeight="1" hidden="1">
      <c r="A430" s="21"/>
      <c r="B430" s="11" t="s">
        <v>44</v>
      </c>
      <c r="C430" s="11"/>
      <c r="D430" s="11"/>
      <c r="E430" s="2">
        <v>241</v>
      </c>
      <c r="F430" s="5">
        <f t="shared" si="30"/>
        <v>0</v>
      </c>
      <c r="G430" s="9"/>
      <c r="H430" s="9"/>
      <c r="I430" s="9"/>
      <c r="J430" s="9"/>
      <c r="K430" s="5">
        <f t="shared" si="31"/>
        <v>0</v>
      </c>
      <c r="L430" s="9"/>
      <c r="M430" s="9"/>
      <c r="N430" s="9"/>
      <c r="O430" s="9"/>
    </row>
    <row r="431" spans="1:15" ht="12.75" hidden="1">
      <c r="A431" s="21"/>
      <c r="B431" s="11" t="s">
        <v>45</v>
      </c>
      <c r="C431" s="11"/>
      <c r="D431" s="11"/>
      <c r="E431" s="2">
        <v>260</v>
      </c>
      <c r="F431" s="5">
        <f t="shared" si="30"/>
        <v>0</v>
      </c>
      <c r="G431" s="10">
        <f>G433+G434</f>
        <v>0</v>
      </c>
      <c r="H431" s="10"/>
      <c r="I431" s="10">
        <f>I433+I434</f>
        <v>0</v>
      </c>
      <c r="J431" s="10"/>
      <c r="K431" s="5">
        <f t="shared" si="31"/>
        <v>0</v>
      </c>
      <c r="L431" s="10">
        <f>L433+L434</f>
        <v>0</v>
      </c>
      <c r="M431" s="10"/>
      <c r="N431" s="10">
        <f>N433+N434</f>
        <v>0</v>
      </c>
      <c r="O431" s="10"/>
    </row>
    <row r="432" spans="1:15" ht="12.75" hidden="1">
      <c r="A432" s="21"/>
      <c r="B432" s="11" t="s">
        <v>28</v>
      </c>
      <c r="C432" s="11"/>
      <c r="D432" s="11"/>
      <c r="E432" s="4"/>
      <c r="F432" s="5">
        <f t="shared" si="30"/>
        <v>0</v>
      </c>
      <c r="G432" s="9"/>
      <c r="H432" s="9"/>
      <c r="I432" s="9"/>
      <c r="J432" s="9"/>
      <c r="K432" s="5">
        <f t="shared" si="31"/>
        <v>0</v>
      </c>
      <c r="L432" s="9"/>
      <c r="M432" s="9"/>
      <c r="N432" s="9"/>
      <c r="O432" s="9"/>
    </row>
    <row r="433" spans="1:15" ht="20.25" customHeight="1" hidden="1">
      <c r="A433" s="21"/>
      <c r="B433" s="11" t="s">
        <v>46</v>
      </c>
      <c r="C433" s="11"/>
      <c r="D433" s="11"/>
      <c r="E433" s="2">
        <v>262</v>
      </c>
      <c r="F433" s="5">
        <f t="shared" si="30"/>
        <v>0</v>
      </c>
      <c r="G433" s="9"/>
      <c r="H433" s="9"/>
      <c r="I433" s="9"/>
      <c r="J433" s="9"/>
      <c r="K433" s="5">
        <f t="shared" si="31"/>
        <v>0</v>
      </c>
      <c r="L433" s="9"/>
      <c r="M433" s="9"/>
      <c r="N433" s="9"/>
      <c r="O433" s="9"/>
    </row>
    <row r="434" spans="1:15" ht="30" customHeight="1" hidden="1">
      <c r="A434" s="21"/>
      <c r="B434" s="11" t="s">
        <v>47</v>
      </c>
      <c r="C434" s="11"/>
      <c r="D434" s="11"/>
      <c r="E434" s="2">
        <v>263</v>
      </c>
      <c r="F434" s="5">
        <f t="shared" si="30"/>
        <v>0</v>
      </c>
      <c r="G434" s="9"/>
      <c r="H434" s="9"/>
      <c r="I434" s="9"/>
      <c r="J434" s="9"/>
      <c r="K434" s="5">
        <f t="shared" si="31"/>
        <v>0</v>
      </c>
      <c r="L434" s="9"/>
      <c r="M434" s="9"/>
      <c r="N434" s="9"/>
      <c r="O434" s="9"/>
    </row>
    <row r="435" spans="1:15" ht="12.75" hidden="1">
      <c r="A435" s="21"/>
      <c r="B435" s="11" t="s">
        <v>48</v>
      </c>
      <c r="C435" s="11"/>
      <c r="D435" s="11"/>
      <c r="E435" s="2">
        <v>290</v>
      </c>
      <c r="F435" s="5">
        <f t="shared" si="30"/>
        <v>0</v>
      </c>
      <c r="G435" s="9"/>
      <c r="H435" s="9"/>
      <c r="I435" s="9"/>
      <c r="J435" s="9"/>
      <c r="K435" s="5">
        <f t="shared" si="31"/>
        <v>0</v>
      </c>
      <c r="L435" s="9"/>
      <c r="M435" s="9"/>
      <c r="N435" s="9"/>
      <c r="O435" s="9"/>
    </row>
    <row r="436" spans="1:15" ht="18.75" customHeight="1" hidden="1">
      <c r="A436" s="21"/>
      <c r="B436" s="11" t="s">
        <v>49</v>
      </c>
      <c r="C436" s="11"/>
      <c r="D436" s="11"/>
      <c r="E436" s="2">
        <v>300</v>
      </c>
      <c r="F436" s="5">
        <f t="shared" si="30"/>
        <v>0</v>
      </c>
      <c r="G436" s="10">
        <f>G438+G439+G440+G441</f>
        <v>0</v>
      </c>
      <c r="H436" s="10"/>
      <c r="I436" s="10">
        <f>I438+I439+I440+I441</f>
        <v>0</v>
      </c>
      <c r="J436" s="10"/>
      <c r="K436" s="5">
        <f t="shared" si="31"/>
        <v>0</v>
      </c>
      <c r="L436" s="10">
        <f>L438+L439+L440+L441</f>
        <v>0</v>
      </c>
      <c r="M436" s="10"/>
      <c r="N436" s="10">
        <f>N438+N439+N440+N441</f>
        <v>0</v>
      </c>
      <c r="O436" s="10"/>
    </row>
    <row r="437" spans="1:15" ht="12.75" hidden="1">
      <c r="A437" s="21"/>
      <c r="B437" s="11" t="s">
        <v>28</v>
      </c>
      <c r="C437" s="11"/>
      <c r="D437" s="11"/>
      <c r="E437" s="4"/>
      <c r="F437" s="5">
        <f t="shared" si="30"/>
        <v>0</v>
      </c>
      <c r="G437" s="9"/>
      <c r="H437" s="9"/>
      <c r="I437" s="9"/>
      <c r="J437" s="9"/>
      <c r="K437" s="5">
        <f t="shared" si="31"/>
        <v>0</v>
      </c>
      <c r="L437" s="9"/>
      <c r="M437" s="9"/>
      <c r="N437" s="9"/>
      <c r="O437" s="9"/>
    </row>
    <row r="438" spans="1:15" ht="20.25" customHeight="1" hidden="1">
      <c r="A438" s="21"/>
      <c r="B438" s="11" t="s">
        <v>50</v>
      </c>
      <c r="C438" s="11"/>
      <c r="D438" s="11"/>
      <c r="E438" s="2">
        <v>310</v>
      </c>
      <c r="F438" s="5">
        <f t="shared" si="30"/>
        <v>0</v>
      </c>
      <c r="G438" s="9"/>
      <c r="H438" s="9"/>
      <c r="I438" s="9"/>
      <c r="J438" s="9"/>
      <c r="K438" s="5">
        <f t="shared" si="31"/>
        <v>0</v>
      </c>
      <c r="L438" s="9"/>
      <c r="M438" s="9"/>
      <c r="N438" s="9"/>
      <c r="O438" s="9"/>
    </row>
    <row r="439" spans="1:15" ht="18" customHeight="1" hidden="1">
      <c r="A439" s="21"/>
      <c r="B439" s="11" t="s">
        <v>51</v>
      </c>
      <c r="C439" s="11"/>
      <c r="D439" s="11"/>
      <c r="E439" s="2">
        <v>320</v>
      </c>
      <c r="F439" s="5">
        <f t="shared" si="30"/>
        <v>0</v>
      </c>
      <c r="G439" s="9"/>
      <c r="H439" s="9"/>
      <c r="I439" s="9"/>
      <c r="J439" s="9"/>
      <c r="K439" s="5">
        <f t="shared" si="31"/>
        <v>0</v>
      </c>
      <c r="L439" s="9"/>
      <c r="M439" s="9"/>
      <c r="N439" s="9"/>
      <c r="O439" s="9"/>
    </row>
    <row r="440" spans="1:15" ht="18" customHeight="1" hidden="1">
      <c r="A440" s="21"/>
      <c r="B440" s="11" t="s">
        <v>52</v>
      </c>
      <c r="C440" s="11"/>
      <c r="D440" s="11"/>
      <c r="E440" s="2">
        <v>330</v>
      </c>
      <c r="F440" s="5">
        <f t="shared" si="30"/>
        <v>0</v>
      </c>
      <c r="G440" s="9"/>
      <c r="H440" s="9"/>
      <c r="I440" s="9"/>
      <c r="J440" s="9"/>
      <c r="K440" s="5">
        <f t="shared" si="31"/>
        <v>0</v>
      </c>
      <c r="L440" s="9"/>
      <c r="M440" s="9"/>
      <c r="N440" s="9"/>
      <c r="O440" s="9"/>
    </row>
    <row r="441" spans="1:15" ht="16.5" customHeight="1" hidden="1">
      <c r="A441" s="22"/>
      <c r="B441" s="11" t="s">
        <v>53</v>
      </c>
      <c r="C441" s="11"/>
      <c r="D441" s="11"/>
      <c r="E441" s="2">
        <v>340</v>
      </c>
      <c r="F441" s="5">
        <f t="shared" si="30"/>
        <v>0</v>
      </c>
      <c r="G441" s="9"/>
      <c r="H441" s="9"/>
      <c r="I441" s="9"/>
      <c r="J441" s="9"/>
      <c r="K441" s="5">
        <f t="shared" si="31"/>
        <v>0</v>
      </c>
      <c r="L441" s="9"/>
      <c r="M441" s="9"/>
      <c r="N441" s="9"/>
      <c r="O441" s="9"/>
    </row>
    <row r="442" spans="1:15" ht="18.75" customHeight="1" hidden="1">
      <c r="A442" s="4" t="s">
        <v>54</v>
      </c>
      <c r="B442" s="11" t="s">
        <v>55</v>
      </c>
      <c r="C442" s="11"/>
      <c r="D442" s="11"/>
      <c r="E442" s="2">
        <v>500</v>
      </c>
      <c r="F442" s="5">
        <f t="shared" si="30"/>
        <v>0</v>
      </c>
      <c r="G442" s="10">
        <f>G444+G445</f>
        <v>0</v>
      </c>
      <c r="H442" s="10"/>
      <c r="I442" s="10">
        <f>I444+I445</f>
        <v>0</v>
      </c>
      <c r="J442" s="10"/>
      <c r="K442" s="5">
        <f t="shared" si="31"/>
        <v>0</v>
      </c>
      <c r="L442" s="10">
        <f>L444+L445</f>
        <v>0</v>
      </c>
      <c r="M442" s="10"/>
      <c r="N442" s="10">
        <f>N444+N445</f>
        <v>0</v>
      </c>
      <c r="O442" s="10"/>
    </row>
    <row r="443" spans="1:15" ht="12.75" hidden="1">
      <c r="A443" s="4"/>
      <c r="B443" s="11" t="s">
        <v>28</v>
      </c>
      <c r="C443" s="11"/>
      <c r="D443" s="11"/>
      <c r="E443" s="4"/>
      <c r="F443" s="5">
        <f t="shared" si="30"/>
        <v>0</v>
      </c>
      <c r="G443" s="9"/>
      <c r="H443" s="9"/>
      <c r="I443" s="9"/>
      <c r="J443" s="9"/>
      <c r="K443" s="5">
        <f t="shared" si="31"/>
        <v>0</v>
      </c>
      <c r="L443" s="9"/>
      <c r="M443" s="9"/>
      <c r="N443" s="9"/>
      <c r="O443" s="9"/>
    </row>
    <row r="444" spans="1:15" ht="28.5" customHeight="1" hidden="1">
      <c r="A444" s="4"/>
      <c r="B444" s="11" t="s">
        <v>56</v>
      </c>
      <c r="C444" s="11"/>
      <c r="D444" s="11"/>
      <c r="E444" s="2">
        <v>520</v>
      </c>
      <c r="F444" s="5">
        <f t="shared" si="30"/>
        <v>0</v>
      </c>
      <c r="G444" s="9"/>
      <c r="H444" s="9"/>
      <c r="I444" s="9"/>
      <c r="J444" s="9"/>
      <c r="K444" s="5">
        <f t="shared" si="31"/>
        <v>0</v>
      </c>
      <c r="L444" s="9"/>
      <c r="M444" s="9"/>
      <c r="N444" s="9"/>
      <c r="O444" s="9"/>
    </row>
    <row r="445" spans="1:15" ht="19.5" customHeight="1" hidden="1">
      <c r="A445" s="4"/>
      <c r="B445" s="11" t="s">
        <v>57</v>
      </c>
      <c r="C445" s="11"/>
      <c r="D445" s="11"/>
      <c r="E445" s="2">
        <v>530</v>
      </c>
      <c r="F445" s="5">
        <f t="shared" si="30"/>
        <v>0</v>
      </c>
      <c r="G445" s="9"/>
      <c r="H445" s="9"/>
      <c r="I445" s="9"/>
      <c r="J445" s="9"/>
      <c r="K445" s="5">
        <f t="shared" si="31"/>
        <v>0</v>
      </c>
      <c r="L445" s="9"/>
      <c r="M445" s="9"/>
      <c r="N445" s="9"/>
      <c r="O445" s="9"/>
    </row>
    <row r="446" spans="1:15" ht="12.75" hidden="1">
      <c r="A446" s="4" t="s">
        <v>58</v>
      </c>
      <c r="B446" s="11" t="s">
        <v>59</v>
      </c>
      <c r="C446" s="11"/>
      <c r="D446" s="11"/>
      <c r="E446" s="4"/>
      <c r="F446" s="5">
        <f t="shared" si="30"/>
        <v>0</v>
      </c>
      <c r="G446" s="9"/>
      <c r="H446" s="9"/>
      <c r="I446" s="9"/>
      <c r="J446" s="9"/>
      <c r="K446" s="5">
        <f t="shared" si="31"/>
        <v>0</v>
      </c>
      <c r="L446" s="9"/>
      <c r="M446" s="9"/>
      <c r="N446" s="9"/>
      <c r="O446" s="9"/>
    </row>
    <row r="447" spans="1:15" ht="12.75" hidden="1">
      <c r="A447" s="4"/>
      <c r="B447" s="11" t="s">
        <v>60</v>
      </c>
      <c r="C447" s="11"/>
      <c r="D447" s="11"/>
      <c r="E447" s="2" t="s">
        <v>13</v>
      </c>
      <c r="F447" s="5">
        <f t="shared" si="30"/>
        <v>0</v>
      </c>
      <c r="G447" s="9"/>
      <c r="H447" s="9"/>
      <c r="I447" s="9"/>
      <c r="J447" s="9"/>
      <c r="K447" s="5">
        <f t="shared" si="31"/>
        <v>0</v>
      </c>
      <c r="L447" s="9"/>
      <c r="M447" s="9"/>
      <c r="N447" s="9"/>
      <c r="O447" s="9"/>
    </row>
    <row r="448" spans="1:15" ht="12.75" hidden="1">
      <c r="A448" s="4"/>
      <c r="B448" s="11"/>
      <c r="C448" s="11"/>
      <c r="D448" s="11"/>
      <c r="E448" s="4"/>
      <c r="F448" s="4"/>
      <c r="G448" s="9"/>
      <c r="H448" s="9"/>
      <c r="I448" s="9"/>
      <c r="J448" s="9"/>
      <c r="K448" s="4"/>
      <c r="L448" s="9"/>
      <c r="M448" s="9"/>
      <c r="N448" s="9"/>
      <c r="O448" s="9"/>
    </row>
    <row r="449" spans="1:15" ht="12.75" hidden="1">
      <c r="A449" s="4"/>
      <c r="B449" s="11"/>
      <c r="C449" s="11"/>
      <c r="D449" s="11"/>
      <c r="E449" s="4"/>
      <c r="F449" s="4"/>
      <c r="G449" s="9"/>
      <c r="H449" s="9"/>
      <c r="I449" s="9"/>
      <c r="J449" s="9"/>
      <c r="K449" s="4"/>
      <c r="L449" s="9"/>
      <c r="M449" s="9"/>
      <c r="N449" s="9"/>
      <c r="O449" s="9"/>
    </row>
    <row r="450" spans="2:8" ht="12.75">
      <c r="B450" s="1" t="s">
        <v>0</v>
      </c>
      <c r="C450" s="1"/>
      <c r="D450" s="1"/>
      <c r="E450" s="1"/>
      <c r="F450" s="1"/>
      <c r="G450" s="1"/>
      <c r="H450" s="1"/>
    </row>
    <row r="451" ht="12.75">
      <c r="C451" s="8" t="s">
        <v>68</v>
      </c>
    </row>
    <row r="452" spans="1:15" ht="12.75">
      <c r="A452" s="9" t="s">
        <v>2</v>
      </c>
      <c r="B452" s="9" t="s">
        <v>3</v>
      </c>
      <c r="C452" s="9"/>
      <c r="D452" s="9"/>
      <c r="E452" s="13" t="s">
        <v>4</v>
      </c>
      <c r="F452" s="9" t="s">
        <v>77</v>
      </c>
      <c r="G452" s="9"/>
      <c r="H452" s="9"/>
      <c r="I452" s="9"/>
      <c r="J452" s="9"/>
      <c r="K452" s="9" t="s">
        <v>63</v>
      </c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14"/>
      <c r="F453" s="9" t="s">
        <v>7</v>
      </c>
      <c r="G453" s="9" t="s">
        <v>8</v>
      </c>
      <c r="H453" s="9"/>
      <c r="I453" s="9"/>
      <c r="J453" s="9"/>
      <c r="K453" s="9" t="s">
        <v>7</v>
      </c>
      <c r="L453" s="9" t="s">
        <v>8</v>
      </c>
      <c r="M453" s="9"/>
      <c r="N453" s="9"/>
      <c r="O453" s="9"/>
    </row>
    <row r="454" spans="1:15" ht="12.75">
      <c r="A454" s="9"/>
      <c r="B454" s="9"/>
      <c r="C454" s="9"/>
      <c r="D454" s="9"/>
      <c r="E454" s="14"/>
      <c r="F454" s="9"/>
      <c r="G454" s="15" t="s">
        <v>9</v>
      </c>
      <c r="H454" s="16"/>
      <c r="I454" s="9" t="s">
        <v>10</v>
      </c>
      <c r="J454" s="9"/>
      <c r="K454" s="9"/>
      <c r="L454" s="15" t="s">
        <v>9</v>
      </c>
      <c r="M454" s="16"/>
      <c r="N454" s="9" t="s">
        <v>10</v>
      </c>
      <c r="O454" s="9"/>
    </row>
    <row r="455" spans="1:15" ht="12.75">
      <c r="A455" s="9"/>
      <c r="B455" s="9"/>
      <c r="C455" s="9"/>
      <c r="D455" s="9"/>
      <c r="E455" s="14"/>
      <c r="F455" s="9"/>
      <c r="G455" s="17"/>
      <c r="H455" s="18"/>
      <c r="I455" s="9"/>
      <c r="J455" s="9"/>
      <c r="K455" s="9"/>
      <c r="L455" s="17"/>
      <c r="M455" s="18"/>
      <c r="N455" s="9"/>
      <c r="O455" s="9"/>
    </row>
    <row r="456" spans="1:15" ht="12.75">
      <c r="A456" s="9"/>
      <c r="B456" s="9"/>
      <c r="C456" s="9"/>
      <c r="D456" s="9"/>
      <c r="E456" s="14"/>
      <c r="F456" s="9"/>
      <c r="G456" s="17"/>
      <c r="H456" s="18"/>
      <c r="I456" s="9"/>
      <c r="J456" s="9"/>
      <c r="K456" s="9"/>
      <c r="L456" s="17"/>
      <c r="M456" s="18"/>
      <c r="N456" s="9"/>
      <c r="O456" s="9"/>
    </row>
    <row r="457" spans="1:15" ht="12.75">
      <c r="A457" s="9"/>
      <c r="B457" s="9"/>
      <c r="C457" s="9"/>
      <c r="D457" s="9"/>
      <c r="E457" s="14"/>
      <c r="F457" s="9"/>
      <c r="G457" s="17"/>
      <c r="H457" s="18"/>
      <c r="I457" s="9"/>
      <c r="J457" s="9"/>
      <c r="K457" s="9"/>
      <c r="L457" s="17"/>
      <c r="M457" s="18"/>
      <c r="N457" s="9"/>
      <c r="O457" s="9"/>
    </row>
    <row r="458" spans="1:15" ht="12.75">
      <c r="A458" s="9"/>
      <c r="B458" s="9"/>
      <c r="C458" s="9"/>
      <c r="D458" s="9"/>
      <c r="E458" s="14"/>
      <c r="F458" s="9"/>
      <c r="G458" s="17"/>
      <c r="H458" s="18"/>
      <c r="I458" s="9"/>
      <c r="J458" s="9"/>
      <c r="K458" s="9"/>
      <c r="L458" s="19"/>
      <c r="M458" s="20"/>
      <c r="N458" s="9"/>
      <c r="O458" s="9"/>
    </row>
    <row r="459" spans="1:15" ht="12.75">
      <c r="A459" s="3">
        <v>1</v>
      </c>
      <c r="B459" s="12">
        <v>2</v>
      </c>
      <c r="C459" s="12"/>
      <c r="D459" s="12"/>
      <c r="E459" s="3">
        <v>3</v>
      </c>
      <c r="F459" s="3">
        <v>4</v>
      </c>
      <c r="G459" s="12">
        <v>5</v>
      </c>
      <c r="H459" s="12"/>
      <c r="I459" s="12">
        <v>6</v>
      </c>
      <c r="J459" s="12"/>
      <c r="K459" s="3">
        <v>7</v>
      </c>
      <c r="L459" s="12">
        <v>8</v>
      </c>
      <c r="M459" s="12"/>
      <c r="N459" s="12">
        <v>9</v>
      </c>
      <c r="O459" s="12"/>
    </row>
    <row r="460" spans="1:15" s="6" customFormat="1" ht="20.25" customHeight="1">
      <c r="A460" s="4" t="s">
        <v>11</v>
      </c>
      <c r="B460" s="11" t="s">
        <v>12</v>
      </c>
      <c r="C460" s="11"/>
      <c r="D460" s="11"/>
      <c r="E460" s="2" t="s">
        <v>13</v>
      </c>
      <c r="F460" s="5">
        <f aca="true" t="shared" si="32" ref="F460:F491">G460+I460</f>
        <v>0</v>
      </c>
      <c r="G460" s="9"/>
      <c r="H460" s="9"/>
      <c r="I460" s="9"/>
      <c r="J460" s="9"/>
      <c r="K460" s="5">
        <f aca="true" t="shared" si="33" ref="K460:K491">L460+N460</f>
        <v>0</v>
      </c>
      <c r="L460" s="9"/>
      <c r="M460" s="9"/>
      <c r="N460" s="9"/>
      <c r="O460" s="9"/>
    </row>
    <row r="461" spans="1:15" s="6" customFormat="1" ht="12.75">
      <c r="A461" s="7" t="s">
        <v>14</v>
      </c>
      <c r="B461" s="11" t="s">
        <v>15</v>
      </c>
      <c r="C461" s="11"/>
      <c r="D461" s="11"/>
      <c r="E461" s="2" t="s">
        <v>13</v>
      </c>
      <c r="F461" s="5">
        <f t="shared" si="32"/>
        <v>600000</v>
      </c>
      <c r="G461" s="10">
        <f>G463+G464+G468</f>
        <v>600000</v>
      </c>
      <c r="H461" s="10"/>
      <c r="I461" s="10">
        <f>I463+I464+I468</f>
        <v>0</v>
      </c>
      <c r="J461" s="10"/>
      <c r="K461" s="5">
        <f t="shared" si="33"/>
        <v>0</v>
      </c>
      <c r="L461" s="10">
        <f>L463+L464+L468</f>
        <v>0</v>
      </c>
      <c r="M461" s="10"/>
      <c r="N461" s="10">
        <f>N463+N464+N468</f>
        <v>0</v>
      </c>
      <c r="O461" s="10"/>
    </row>
    <row r="462" spans="1:15" s="6" customFormat="1" ht="12.75">
      <c r="A462" s="21"/>
      <c r="B462" s="11" t="s">
        <v>16</v>
      </c>
      <c r="C462" s="11"/>
      <c r="D462" s="11"/>
      <c r="E462" s="2" t="s">
        <v>13</v>
      </c>
      <c r="F462" s="5">
        <f t="shared" si="32"/>
        <v>0</v>
      </c>
      <c r="G462" s="9"/>
      <c r="H462" s="9"/>
      <c r="I462" s="9"/>
      <c r="J462" s="9"/>
      <c r="K462" s="5">
        <f t="shared" si="33"/>
        <v>0</v>
      </c>
      <c r="L462" s="9"/>
      <c r="M462" s="9"/>
      <c r="N462" s="9"/>
      <c r="O462" s="9"/>
    </row>
    <row r="463" spans="1:15" s="6" customFormat="1" ht="21" customHeight="1">
      <c r="A463" s="21"/>
      <c r="B463" s="11" t="s">
        <v>17</v>
      </c>
      <c r="C463" s="11"/>
      <c r="D463" s="11"/>
      <c r="E463" s="2" t="s">
        <v>13</v>
      </c>
      <c r="F463" s="5">
        <f t="shared" si="32"/>
        <v>0</v>
      </c>
      <c r="G463" s="9"/>
      <c r="H463" s="9"/>
      <c r="I463" s="9"/>
      <c r="J463" s="9"/>
      <c r="K463" s="5">
        <f t="shared" si="33"/>
        <v>0</v>
      </c>
      <c r="L463" s="9"/>
      <c r="M463" s="9"/>
      <c r="N463" s="9"/>
      <c r="O463" s="9"/>
    </row>
    <row r="464" spans="1:15" s="6" customFormat="1" ht="81" customHeight="1">
      <c r="A464" s="21"/>
      <c r="B464" s="11" t="s">
        <v>18</v>
      </c>
      <c r="C464" s="11"/>
      <c r="D464" s="11"/>
      <c r="E464" s="2" t="s">
        <v>13</v>
      </c>
      <c r="F464" s="5">
        <f t="shared" si="32"/>
        <v>600000</v>
      </c>
      <c r="G464" s="10">
        <v>600000</v>
      </c>
      <c r="H464" s="10"/>
      <c r="I464" s="10">
        <f>I466+I467</f>
        <v>0</v>
      </c>
      <c r="J464" s="10"/>
      <c r="K464" s="5">
        <f t="shared" si="33"/>
        <v>0</v>
      </c>
      <c r="L464" s="10">
        <f>L466+L467</f>
        <v>0</v>
      </c>
      <c r="M464" s="10"/>
      <c r="N464" s="10">
        <f>N466+N467</f>
        <v>0</v>
      </c>
      <c r="O464" s="10"/>
    </row>
    <row r="465" spans="1:15" s="6" customFormat="1" ht="12.75">
      <c r="A465" s="21"/>
      <c r="B465" s="11" t="s">
        <v>16</v>
      </c>
      <c r="C465" s="11"/>
      <c r="D465" s="11"/>
      <c r="E465" s="2" t="s">
        <v>13</v>
      </c>
      <c r="F465" s="5">
        <f t="shared" si="32"/>
        <v>0</v>
      </c>
      <c r="G465" s="9"/>
      <c r="H465" s="9"/>
      <c r="I465" s="9"/>
      <c r="J465" s="9"/>
      <c r="K465" s="5">
        <f t="shared" si="33"/>
        <v>0</v>
      </c>
      <c r="L465" s="9"/>
      <c r="M465" s="9"/>
      <c r="N465" s="9"/>
      <c r="O465" s="9"/>
    </row>
    <row r="466" spans="1:15" s="6" customFormat="1" ht="12.75">
      <c r="A466" s="21"/>
      <c r="B466" s="11" t="s">
        <v>19</v>
      </c>
      <c r="C466" s="11"/>
      <c r="D466" s="11"/>
      <c r="E466" s="2" t="s">
        <v>13</v>
      </c>
      <c r="F466" s="5">
        <f t="shared" si="32"/>
        <v>0</v>
      </c>
      <c r="G466" s="9"/>
      <c r="H466" s="9"/>
      <c r="I466" s="9"/>
      <c r="J466" s="9"/>
      <c r="K466" s="5">
        <f t="shared" si="33"/>
        <v>0</v>
      </c>
      <c r="L466" s="9"/>
      <c r="M466" s="9"/>
      <c r="N466" s="9"/>
      <c r="O466" s="9"/>
    </row>
    <row r="467" spans="1:15" s="6" customFormat="1" ht="12.75">
      <c r="A467" s="21"/>
      <c r="B467" s="11" t="s">
        <v>20</v>
      </c>
      <c r="C467" s="11"/>
      <c r="D467" s="11"/>
      <c r="E467" s="2" t="s">
        <v>13</v>
      </c>
      <c r="F467" s="5">
        <f t="shared" si="32"/>
        <v>0</v>
      </c>
      <c r="G467" s="9"/>
      <c r="H467" s="9"/>
      <c r="I467" s="9"/>
      <c r="J467" s="9"/>
      <c r="K467" s="5">
        <f t="shared" si="33"/>
        <v>0</v>
      </c>
      <c r="L467" s="9"/>
      <c r="M467" s="9"/>
      <c r="N467" s="9"/>
      <c r="O467" s="9"/>
    </row>
    <row r="468" spans="1:15" s="6" customFormat="1" ht="28.5" customHeight="1">
      <c r="A468" s="21"/>
      <c r="B468" s="11" t="s">
        <v>21</v>
      </c>
      <c r="C468" s="11"/>
      <c r="D468" s="11"/>
      <c r="E468" s="2" t="s">
        <v>13</v>
      </c>
      <c r="F468" s="5">
        <f t="shared" si="32"/>
        <v>0</v>
      </c>
      <c r="G468" s="9"/>
      <c r="H468" s="9"/>
      <c r="I468" s="9"/>
      <c r="J468" s="9"/>
      <c r="K468" s="5">
        <f t="shared" si="33"/>
        <v>0</v>
      </c>
      <c r="L468" s="9"/>
      <c r="M468" s="9"/>
      <c r="N468" s="9"/>
      <c r="O468" s="9"/>
    </row>
    <row r="469" spans="1:15" s="6" customFormat="1" ht="12.75">
      <c r="A469" s="21"/>
      <c r="B469" s="11" t="s">
        <v>16</v>
      </c>
      <c r="C469" s="11"/>
      <c r="D469" s="11"/>
      <c r="E469" s="2" t="s">
        <v>13</v>
      </c>
      <c r="F469" s="5">
        <f t="shared" si="32"/>
        <v>0</v>
      </c>
      <c r="G469" s="9"/>
      <c r="H469" s="9"/>
      <c r="I469" s="9"/>
      <c r="J469" s="9"/>
      <c r="K469" s="5">
        <f t="shared" si="33"/>
        <v>0</v>
      </c>
      <c r="L469" s="9"/>
      <c r="M469" s="9"/>
      <c r="N469" s="9"/>
      <c r="O469" s="9"/>
    </row>
    <row r="470" spans="1:15" s="6" customFormat="1" ht="18" customHeight="1">
      <c r="A470" s="22"/>
      <c r="B470" s="11" t="s">
        <v>22</v>
      </c>
      <c r="C470" s="11"/>
      <c r="D470" s="11"/>
      <c r="E470" s="2" t="s">
        <v>13</v>
      </c>
      <c r="F470" s="5">
        <f t="shared" si="32"/>
        <v>0</v>
      </c>
      <c r="G470" s="9"/>
      <c r="H470" s="9"/>
      <c r="I470" s="9"/>
      <c r="J470" s="9"/>
      <c r="K470" s="5">
        <f t="shared" si="33"/>
        <v>0</v>
      </c>
      <c r="L470" s="9"/>
      <c r="M470" s="9"/>
      <c r="N470" s="9"/>
      <c r="O470" s="9"/>
    </row>
    <row r="471" spans="1:15" s="6" customFormat="1" ht="18.75" customHeight="1">
      <c r="A471" s="4" t="s">
        <v>23</v>
      </c>
      <c r="B471" s="11" t="s">
        <v>24</v>
      </c>
      <c r="C471" s="11"/>
      <c r="D471" s="11"/>
      <c r="E471" s="2" t="s">
        <v>13</v>
      </c>
      <c r="F471" s="5">
        <f t="shared" si="32"/>
        <v>0</v>
      </c>
      <c r="G471" s="9"/>
      <c r="H471" s="9"/>
      <c r="I471" s="9"/>
      <c r="J471" s="9"/>
      <c r="K471" s="5">
        <f t="shared" si="33"/>
        <v>0</v>
      </c>
      <c r="L471" s="9"/>
      <c r="M471" s="9"/>
      <c r="N471" s="9"/>
      <c r="O471" s="9"/>
    </row>
    <row r="472" spans="1:15" s="6" customFormat="1" ht="12.75">
      <c r="A472" s="7" t="s">
        <v>25</v>
      </c>
      <c r="B472" s="11" t="s">
        <v>26</v>
      </c>
      <c r="C472" s="11"/>
      <c r="D472" s="11"/>
      <c r="E472" s="2" t="s">
        <v>13</v>
      </c>
      <c r="F472" s="5">
        <f t="shared" si="32"/>
        <v>600000</v>
      </c>
      <c r="G472" s="10">
        <f>G474+G479+G492+G495+G499+G500+G506</f>
        <v>600000</v>
      </c>
      <c r="H472" s="10"/>
      <c r="I472" s="10">
        <f>I474+I479+I492+I495+I499+I500+I506</f>
        <v>0</v>
      </c>
      <c r="J472" s="10"/>
      <c r="K472" s="5">
        <f t="shared" si="33"/>
        <v>0</v>
      </c>
      <c r="L472" s="10">
        <f>L474+L479+L492+L495+L499+L500+L506</f>
        <v>0</v>
      </c>
      <c r="M472" s="10"/>
      <c r="N472" s="10">
        <f>N474+N479+N492+N495+N499+N500+N506</f>
        <v>0</v>
      </c>
      <c r="O472" s="10"/>
    </row>
    <row r="473" spans="1:15" s="6" customFormat="1" ht="12.75">
      <c r="A473" s="21"/>
      <c r="B473" s="11" t="s">
        <v>16</v>
      </c>
      <c r="C473" s="11"/>
      <c r="D473" s="11"/>
      <c r="E473" s="4"/>
      <c r="F473" s="5">
        <f t="shared" si="32"/>
        <v>0</v>
      </c>
      <c r="G473" s="9"/>
      <c r="H473" s="9"/>
      <c r="I473" s="9"/>
      <c r="J473" s="9"/>
      <c r="K473" s="5">
        <f t="shared" si="33"/>
        <v>0</v>
      </c>
      <c r="L473" s="9"/>
      <c r="M473" s="9"/>
      <c r="N473" s="9"/>
      <c r="O473" s="9"/>
    </row>
    <row r="474" spans="1:15" s="6" customFormat="1" ht="28.5" customHeight="1">
      <c r="A474" s="21"/>
      <c r="B474" s="11" t="s">
        <v>27</v>
      </c>
      <c r="C474" s="11"/>
      <c r="D474" s="11"/>
      <c r="E474" s="2">
        <v>210</v>
      </c>
      <c r="F474" s="5">
        <f t="shared" si="32"/>
        <v>0</v>
      </c>
      <c r="G474" s="10">
        <f>G476+G477+G478</f>
        <v>0</v>
      </c>
      <c r="H474" s="10"/>
      <c r="I474" s="10">
        <f>I476+I477+I478</f>
        <v>0</v>
      </c>
      <c r="J474" s="10"/>
      <c r="K474" s="5">
        <f t="shared" si="33"/>
        <v>0</v>
      </c>
      <c r="L474" s="10">
        <f>L476+L477+L478</f>
        <v>0</v>
      </c>
      <c r="M474" s="10"/>
      <c r="N474" s="10">
        <f>N476+N477+N478</f>
        <v>0</v>
      </c>
      <c r="O474" s="10"/>
    </row>
    <row r="475" spans="1:15" s="6" customFormat="1" ht="12.75">
      <c r="A475" s="21"/>
      <c r="B475" s="11" t="s">
        <v>28</v>
      </c>
      <c r="C475" s="11"/>
      <c r="D475" s="11"/>
      <c r="E475" s="4"/>
      <c r="F475" s="5">
        <f t="shared" si="32"/>
        <v>0</v>
      </c>
      <c r="G475" s="9"/>
      <c r="H475" s="9"/>
      <c r="I475" s="9"/>
      <c r="J475" s="9"/>
      <c r="K475" s="5">
        <f t="shared" si="33"/>
        <v>0</v>
      </c>
      <c r="L475" s="9"/>
      <c r="M475" s="9"/>
      <c r="N475" s="9"/>
      <c r="O475" s="9"/>
    </row>
    <row r="476" spans="1:15" s="6" customFormat="1" ht="12.75">
      <c r="A476" s="21"/>
      <c r="B476" s="11" t="s">
        <v>29</v>
      </c>
      <c r="C476" s="11"/>
      <c r="D476" s="11"/>
      <c r="E476" s="2">
        <v>211</v>
      </c>
      <c r="F476" s="5">
        <f t="shared" si="32"/>
        <v>0</v>
      </c>
      <c r="G476" s="9"/>
      <c r="H476" s="9"/>
      <c r="I476" s="9"/>
      <c r="J476" s="9"/>
      <c r="K476" s="5">
        <f t="shared" si="33"/>
        <v>0</v>
      </c>
      <c r="L476" s="9"/>
      <c r="M476" s="9"/>
      <c r="N476" s="9"/>
      <c r="O476" s="9"/>
    </row>
    <row r="477" spans="1:15" s="6" customFormat="1" ht="12.75">
      <c r="A477" s="21"/>
      <c r="B477" s="11" t="s">
        <v>30</v>
      </c>
      <c r="C477" s="11"/>
      <c r="D477" s="11"/>
      <c r="E477" s="2">
        <v>212</v>
      </c>
      <c r="F477" s="5">
        <f t="shared" si="32"/>
        <v>0</v>
      </c>
      <c r="G477" s="9"/>
      <c r="H477" s="9"/>
      <c r="I477" s="9"/>
      <c r="J477" s="9"/>
      <c r="K477" s="5">
        <f t="shared" si="33"/>
        <v>0</v>
      </c>
      <c r="L477" s="9"/>
      <c r="M477" s="9"/>
      <c r="N477" s="9"/>
      <c r="O477" s="9"/>
    </row>
    <row r="478" spans="1:15" s="6" customFormat="1" ht="18.75" customHeight="1">
      <c r="A478" s="21"/>
      <c r="B478" s="11" t="s">
        <v>31</v>
      </c>
      <c r="C478" s="11"/>
      <c r="D478" s="11"/>
      <c r="E478" s="2">
        <v>213</v>
      </c>
      <c r="F478" s="5">
        <f t="shared" si="32"/>
        <v>0</v>
      </c>
      <c r="G478" s="9"/>
      <c r="H478" s="9"/>
      <c r="I478" s="9"/>
      <c r="J478" s="9"/>
      <c r="K478" s="5">
        <f t="shared" si="33"/>
        <v>0</v>
      </c>
      <c r="L478" s="9"/>
      <c r="M478" s="9"/>
      <c r="N478" s="9"/>
      <c r="O478" s="9"/>
    </row>
    <row r="479" spans="1:15" s="6" customFormat="1" ht="12.75">
      <c r="A479" s="21"/>
      <c r="B479" s="11" t="s">
        <v>32</v>
      </c>
      <c r="C479" s="11"/>
      <c r="D479" s="11"/>
      <c r="E479" s="2">
        <v>220</v>
      </c>
      <c r="F479" s="5">
        <f t="shared" si="32"/>
        <v>0</v>
      </c>
      <c r="G479" s="10">
        <f>G481+G482+G483+G489+G490+G491</f>
        <v>0</v>
      </c>
      <c r="H479" s="10"/>
      <c r="I479" s="10">
        <f>I481+I482+I483+I489+I490+I491</f>
        <v>0</v>
      </c>
      <c r="J479" s="10"/>
      <c r="K479" s="5">
        <f t="shared" si="33"/>
        <v>0</v>
      </c>
      <c r="L479" s="10">
        <f>L481+L482+L483+L489+L490+L491</f>
        <v>0</v>
      </c>
      <c r="M479" s="10"/>
      <c r="N479" s="10">
        <f>N481+N482+N483+N489+N490+N491</f>
        <v>0</v>
      </c>
      <c r="O479" s="10"/>
    </row>
    <row r="480" spans="1:15" s="6" customFormat="1" ht="12.75">
      <c r="A480" s="21"/>
      <c r="B480" s="11" t="s">
        <v>28</v>
      </c>
      <c r="C480" s="11"/>
      <c r="D480" s="11"/>
      <c r="E480" s="4"/>
      <c r="F480" s="5">
        <f t="shared" si="32"/>
        <v>0</v>
      </c>
      <c r="G480" s="9"/>
      <c r="H480" s="9"/>
      <c r="I480" s="9"/>
      <c r="J480" s="9"/>
      <c r="K480" s="5">
        <f t="shared" si="33"/>
        <v>0</v>
      </c>
      <c r="L480" s="9"/>
      <c r="M480" s="9"/>
      <c r="N480" s="9"/>
      <c r="O480" s="9"/>
    </row>
    <row r="481" spans="1:15" s="6" customFormat="1" ht="12.75">
      <c r="A481" s="21"/>
      <c r="B481" s="11" t="s">
        <v>33</v>
      </c>
      <c r="C481" s="11"/>
      <c r="D481" s="11"/>
      <c r="E481" s="2">
        <v>221</v>
      </c>
      <c r="F481" s="5">
        <f t="shared" si="32"/>
        <v>0</v>
      </c>
      <c r="G481" s="9"/>
      <c r="H481" s="9"/>
      <c r="I481" s="9"/>
      <c r="J481" s="9"/>
      <c r="K481" s="5">
        <f t="shared" si="33"/>
        <v>0</v>
      </c>
      <c r="L481" s="9"/>
      <c r="M481" s="9"/>
      <c r="N481" s="9"/>
      <c r="O481" s="9"/>
    </row>
    <row r="482" spans="1:15" s="6" customFormat="1" ht="12.75">
      <c r="A482" s="21"/>
      <c r="B482" s="11" t="s">
        <v>34</v>
      </c>
      <c r="C482" s="11"/>
      <c r="D482" s="11"/>
      <c r="E482" s="2">
        <v>222</v>
      </c>
      <c r="F482" s="5">
        <f t="shared" si="32"/>
        <v>0</v>
      </c>
      <c r="G482" s="9"/>
      <c r="H482" s="9"/>
      <c r="I482" s="9"/>
      <c r="J482" s="9"/>
      <c r="K482" s="5">
        <f t="shared" si="33"/>
        <v>0</v>
      </c>
      <c r="L482" s="9"/>
      <c r="M482" s="9"/>
      <c r="N482" s="9"/>
      <c r="O482" s="9"/>
    </row>
    <row r="483" spans="1:15" s="6" customFormat="1" ht="12.75">
      <c r="A483" s="21"/>
      <c r="B483" s="11" t="s">
        <v>35</v>
      </c>
      <c r="C483" s="11"/>
      <c r="D483" s="11"/>
      <c r="E483" s="2">
        <v>223</v>
      </c>
      <c r="F483" s="5">
        <f t="shared" si="32"/>
        <v>0</v>
      </c>
      <c r="G483" s="10">
        <f>G485+G486+G487+G488</f>
        <v>0</v>
      </c>
      <c r="H483" s="10"/>
      <c r="I483" s="10">
        <f>I485+I486+I487+I488</f>
        <v>0</v>
      </c>
      <c r="J483" s="10"/>
      <c r="K483" s="5">
        <f t="shared" si="33"/>
        <v>0</v>
      </c>
      <c r="L483" s="10">
        <f>L485+L486+L487+L488</f>
        <v>0</v>
      </c>
      <c r="M483" s="10"/>
      <c r="N483" s="10">
        <f>N485+N486+N487+N488</f>
        <v>0</v>
      </c>
      <c r="O483" s="10"/>
    </row>
    <row r="484" spans="1:15" ht="12.75">
      <c r="A484" s="21"/>
      <c r="B484" s="11" t="s">
        <v>16</v>
      </c>
      <c r="C484" s="11"/>
      <c r="D484" s="11"/>
      <c r="E484" s="4"/>
      <c r="F484" s="5">
        <f t="shared" si="32"/>
        <v>0</v>
      </c>
      <c r="G484" s="9"/>
      <c r="H484" s="9"/>
      <c r="I484" s="9"/>
      <c r="J484" s="9"/>
      <c r="K484" s="5">
        <f t="shared" si="33"/>
        <v>0</v>
      </c>
      <c r="L484" s="9"/>
      <c r="M484" s="9"/>
      <c r="N484" s="9"/>
      <c r="O484" s="9"/>
    </row>
    <row r="485" spans="1:15" ht="20.25" customHeight="1">
      <c r="A485" s="21"/>
      <c r="B485" s="11" t="s">
        <v>36</v>
      </c>
      <c r="C485" s="11"/>
      <c r="D485" s="11"/>
      <c r="E485" s="2">
        <v>223</v>
      </c>
      <c r="F485" s="5">
        <f t="shared" si="32"/>
        <v>0</v>
      </c>
      <c r="G485" s="9"/>
      <c r="H485" s="9"/>
      <c r="I485" s="9"/>
      <c r="J485" s="9"/>
      <c r="K485" s="5">
        <f t="shared" si="33"/>
        <v>0</v>
      </c>
      <c r="L485" s="9"/>
      <c r="M485" s="9"/>
      <c r="N485" s="9"/>
      <c r="O485" s="9"/>
    </row>
    <row r="486" spans="1:15" ht="12.75">
      <c r="A486" s="21"/>
      <c r="B486" s="11" t="s">
        <v>37</v>
      </c>
      <c r="C486" s="11"/>
      <c r="D486" s="11"/>
      <c r="E486" s="2">
        <v>223</v>
      </c>
      <c r="F486" s="5">
        <f t="shared" si="32"/>
        <v>0</v>
      </c>
      <c r="G486" s="9"/>
      <c r="H486" s="9"/>
      <c r="I486" s="9"/>
      <c r="J486" s="9"/>
      <c r="K486" s="5">
        <f t="shared" si="33"/>
        <v>0</v>
      </c>
      <c r="L486" s="9"/>
      <c r="M486" s="9"/>
      <c r="N486" s="9"/>
      <c r="O486" s="9"/>
    </row>
    <row r="487" spans="1:15" ht="12.75">
      <c r="A487" s="21"/>
      <c r="B487" s="11" t="s">
        <v>38</v>
      </c>
      <c r="C487" s="11"/>
      <c r="D487" s="11"/>
      <c r="E487" s="2">
        <v>223</v>
      </c>
      <c r="F487" s="5">
        <f t="shared" si="32"/>
        <v>0</v>
      </c>
      <c r="G487" s="9"/>
      <c r="H487" s="9"/>
      <c r="I487" s="9"/>
      <c r="J487" s="9"/>
      <c r="K487" s="5">
        <f t="shared" si="33"/>
        <v>0</v>
      </c>
      <c r="L487" s="9"/>
      <c r="M487" s="9"/>
      <c r="N487" s="9"/>
      <c r="O487" s="9"/>
    </row>
    <row r="488" spans="1:15" ht="12.75">
      <c r="A488" s="21"/>
      <c r="B488" s="11" t="s">
        <v>39</v>
      </c>
      <c r="C488" s="11"/>
      <c r="D488" s="11"/>
      <c r="E488" s="2">
        <v>223</v>
      </c>
      <c r="F488" s="5">
        <f t="shared" si="32"/>
        <v>0</v>
      </c>
      <c r="G488" s="9"/>
      <c r="H488" s="9"/>
      <c r="I488" s="9"/>
      <c r="J488" s="9"/>
      <c r="K488" s="5">
        <f t="shared" si="33"/>
        <v>0</v>
      </c>
      <c r="L488" s="9"/>
      <c r="M488" s="9"/>
      <c r="N488" s="9"/>
      <c r="O488" s="9"/>
    </row>
    <row r="489" spans="1:15" ht="17.25" customHeight="1">
      <c r="A489" s="21"/>
      <c r="B489" s="11" t="s">
        <v>40</v>
      </c>
      <c r="C489" s="11"/>
      <c r="D489" s="11"/>
      <c r="E489" s="2">
        <v>224</v>
      </c>
      <c r="F489" s="5">
        <f t="shared" si="32"/>
        <v>0</v>
      </c>
      <c r="G489" s="9"/>
      <c r="H489" s="9"/>
      <c r="I489" s="9"/>
      <c r="J489" s="9"/>
      <c r="K489" s="5">
        <f t="shared" si="33"/>
        <v>0</v>
      </c>
      <c r="L489" s="9"/>
      <c r="M489" s="9"/>
      <c r="N489" s="9"/>
      <c r="O489" s="9"/>
    </row>
    <row r="490" spans="1:15" ht="18" customHeight="1">
      <c r="A490" s="21"/>
      <c r="B490" s="11" t="s">
        <v>41</v>
      </c>
      <c r="C490" s="11"/>
      <c r="D490" s="11"/>
      <c r="E490" s="2">
        <v>225</v>
      </c>
      <c r="F490" s="5">
        <f t="shared" si="32"/>
        <v>0</v>
      </c>
      <c r="G490" s="9"/>
      <c r="H490" s="9"/>
      <c r="I490" s="9"/>
      <c r="J490" s="9"/>
      <c r="K490" s="5">
        <f t="shared" si="33"/>
        <v>0</v>
      </c>
      <c r="L490" s="9"/>
      <c r="M490" s="9"/>
      <c r="N490" s="9"/>
      <c r="O490" s="9"/>
    </row>
    <row r="491" spans="1:15" ht="12.75">
      <c r="A491" s="21"/>
      <c r="B491" s="11" t="s">
        <v>42</v>
      </c>
      <c r="C491" s="11"/>
      <c r="D491" s="11"/>
      <c r="E491" s="2">
        <v>226</v>
      </c>
      <c r="F491" s="5">
        <f t="shared" si="32"/>
        <v>0</v>
      </c>
      <c r="G491" s="9"/>
      <c r="H491" s="9"/>
      <c r="I491" s="9"/>
      <c r="J491" s="9"/>
      <c r="K491" s="5">
        <f t="shared" si="33"/>
        <v>0</v>
      </c>
      <c r="L491" s="9"/>
      <c r="M491" s="9"/>
      <c r="N491" s="9"/>
      <c r="O491" s="9"/>
    </row>
    <row r="492" spans="1:15" ht="27.75" customHeight="1">
      <c r="A492" s="21"/>
      <c r="B492" s="11" t="s">
        <v>43</v>
      </c>
      <c r="C492" s="11"/>
      <c r="D492" s="11"/>
      <c r="E492" s="2">
        <v>240</v>
      </c>
      <c r="F492" s="5">
        <f aca="true" t="shared" si="34" ref="F492:F511">G492+I492</f>
        <v>0</v>
      </c>
      <c r="G492" s="9"/>
      <c r="H492" s="9"/>
      <c r="I492" s="9"/>
      <c r="J492" s="9"/>
      <c r="K492" s="5">
        <f aca="true" t="shared" si="35" ref="K492:K511">L492+N492</f>
        <v>0</v>
      </c>
      <c r="L492" s="9"/>
      <c r="M492" s="9"/>
      <c r="N492" s="9"/>
      <c r="O492" s="9"/>
    </row>
    <row r="493" spans="1:15" ht="12.75">
      <c r="A493" s="21"/>
      <c r="B493" s="11" t="s">
        <v>28</v>
      </c>
      <c r="C493" s="11"/>
      <c r="D493" s="11"/>
      <c r="E493" s="4"/>
      <c r="F493" s="5">
        <f t="shared" si="34"/>
        <v>0</v>
      </c>
      <c r="G493" s="9"/>
      <c r="H493" s="9"/>
      <c r="I493" s="9"/>
      <c r="J493" s="9"/>
      <c r="K493" s="5">
        <f t="shared" si="35"/>
        <v>0</v>
      </c>
      <c r="L493" s="9"/>
      <c r="M493" s="9"/>
      <c r="N493" s="9"/>
      <c r="O493" s="9"/>
    </row>
    <row r="494" spans="1:15" ht="29.25" customHeight="1">
      <c r="A494" s="21"/>
      <c r="B494" s="11" t="s">
        <v>44</v>
      </c>
      <c r="C494" s="11"/>
      <c r="D494" s="11"/>
      <c r="E494" s="2">
        <v>241</v>
      </c>
      <c r="F494" s="5">
        <f t="shared" si="34"/>
        <v>0</v>
      </c>
      <c r="G494" s="9"/>
      <c r="H494" s="9"/>
      <c r="I494" s="9"/>
      <c r="J494" s="9"/>
      <c r="K494" s="5">
        <f t="shared" si="35"/>
        <v>0</v>
      </c>
      <c r="L494" s="9"/>
      <c r="M494" s="9"/>
      <c r="N494" s="9"/>
      <c r="O494" s="9"/>
    </row>
    <row r="495" spans="1:15" ht="12.75">
      <c r="A495" s="21"/>
      <c r="B495" s="11" t="s">
        <v>45</v>
      </c>
      <c r="C495" s="11"/>
      <c r="D495" s="11"/>
      <c r="E495" s="2">
        <v>260</v>
      </c>
      <c r="F495" s="5">
        <f t="shared" si="34"/>
        <v>600000</v>
      </c>
      <c r="G495" s="10">
        <f>G497+G498</f>
        <v>600000</v>
      </c>
      <c r="H495" s="10"/>
      <c r="I495" s="10">
        <f>I497+I498</f>
        <v>0</v>
      </c>
      <c r="J495" s="10"/>
      <c r="K495" s="5">
        <f t="shared" si="35"/>
        <v>0</v>
      </c>
      <c r="L495" s="10">
        <f>L497+L498</f>
        <v>0</v>
      </c>
      <c r="M495" s="10"/>
      <c r="N495" s="10">
        <f>N497+N498</f>
        <v>0</v>
      </c>
      <c r="O495" s="10"/>
    </row>
    <row r="496" spans="1:15" ht="12.75">
      <c r="A496" s="21"/>
      <c r="B496" s="11" t="s">
        <v>28</v>
      </c>
      <c r="C496" s="11"/>
      <c r="D496" s="11"/>
      <c r="E496" s="4"/>
      <c r="F496" s="5">
        <f t="shared" si="34"/>
        <v>0</v>
      </c>
      <c r="G496" s="9"/>
      <c r="H496" s="9"/>
      <c r="I496" s="9"/>
      <c r="J496" s="9"/>
      <c r="K496" s="5">
        <f t="shared" si="35"/>
        <v>0</v>
      </c>
      <c r="L496" s="9"/>
      <c r="M496" s="9"/>
      <c r="N496" s="9"/>
      <c r="O496" s="9"/>
    </row>
    <row r="497" spans="1:15" ht="20.25" customHeight="1">
      <c r="A497" s="21"/>
      <c r="B497" s="11" t="s">
        <v>46</v>
      </c>
      <c r="C497" s="11"/>
      <c r="D497" s="11"/>
      <c r="E497" s="2">
        <v>262</v>
      </c>
      <c r="F497" s="5">
        <f t="shared" si="34"/>
        <v>600000</v>
      </c>
      <c r="G497" s="9">
        <v>600000</v>
      </c>
      <c r="H497" s="9"/>
      <c r="I497" s="9"/>
      <c r="J497" s="9"/>
      <c r="K497" s="5">
        <f t="shared" si="35"/>
        <v>0</v>
      </c>
      <c r="L497" s="9"/>
      <c r="M497" s="9"/>
      <c r="N497" s="9"/>
      <c r="O497" s="9"/>
    </row>
    <row r="498" spans="1:15" ht="30" customHeight="1">
      <c r="A498" s="21"/>
      <c r="B498" s="11" t="s">
        <v>47</v>
      </c>
      <c r="C498" s="11"/>
      <c r="D498" s="11"/>
      <c r="E498" s="2">
        <v>263</v>
      </c>
      <c r="F498" s="5">
        <f t="shared" si="34"/>
        <v>0</v>
      </c>
      <c r="G498" s="9"/>
      <c r="H498" s="9"/>
      <c r="I498" s="9"/>
      <c r="J498" s="9"/>
      <c r="K498" s="5">
        <f t="shared" si="35"/>
        <v>0</v>
      </c>
      <c r="L498" s="9"/>
      <c r="M498" s="9"/>
      <c r="N498" s="9"/>
      <c r="O498" s="9"/>
    </row>
    <row r="499" spans="1:15" ht="12.75">
      <c r="A499" s="21"/>
      <c r="B499" s="11" t="s">
        <v>48</v>
      </c>
      <c r="C499" s="11"/>
      <c r="D499" s="11"/>
      <c r="E499" s="2">
        <v>290</v>
      </c>
      <c r="F499" s="5">
        <f t="shared" si="34"/>
        <v>0</v>
      </c>
      <c r="G499" s="9"/>
      <c r="H499" s="9"/>
      <c r="I499" s="9"/>
      <c r="J499" s="9"/>
      <c r="K499" s="5">
        <f t="shared" si="35"/>
        <v>0</v>
      </c>
      <c r="L499" s="9"/>
      <c r="M499" s="9"/>
      <c r="N499" s="9"/>
      <c r="O499" s="9"/>
    </row>
    <row r="500" spans="1:15" ht="18.75" customHeight="1">
      <c r="A500" s="21"/>
      <c r="B500" s="11" t="s">
        <v>49</v>
      </c>
      <c r="C500" s="11"/>
      <c r="D500" s="11"/>
      <c r="E500" s="2">
        <v>300</v>
      </c>
      <c r="F500" s="5">
        <f t="shared" si="34"/>
        <v>0</v>
      </c>
      <c r="G500" s="10">
        <f>G502+G503+G504+G505</f>
        <v>0</v>
      </c>
      <c r="H500" s="10"/>
      <c r="I500" s="10">
        <f>I502+I503+I504+I505</f>
        <v>0</v>
      </c>
      <c r="J500" s="10"/>
      <c r="K500" s="5">
        <f t="shared" si="35"/>
        <v>0</v>
      </c>
      <c r="L500" s="10">
        <f>L502+L503+L504+L505</f>
        <v>0</v>
      </c>
      <c r="M500" s="10"/>
      <c r="N500" s="10">
        <f>N502+N503+N504+N505</f>
        <v>0</v>
      </c>
      <c r="O500" s="10"/>
    </row>
    <row r="501" spans="1:15" ht="12.75">
      <c r="A501" s="21"/>
      <c r="B501" s="11" t="s">
        <v>28</v>
      </c>
      <c r="C501" s="11"/>
      <c r="D501" s="11"/>
      <c r="E501" s="4"/>
      <c r="F501" s="5">
        <f t="shared" si="34"/>
        <v>0</v>
      </c>
      <c r="G501" s="9"/>
      <c r="H501" s="9"/>
      <c r="I501" s="9"/>
      <c r="J501" s="9"/>
      <c r="K501" s="5">
        <f t="shared" si="35"/>
        <v>0</v>
      </c>
      <c r="L501" s="9"/>
      <c r="M501" s="9"/>
      <c r="N501" s="9"/>
      <c r="O501" s="9"/>
    </row>
    <row r="502" spans="1:15" ht="20.25" customHeight="1">
      <c r="A502" s="21"/>
      <c r="B502" s="11" t="s">
        <v>50</v>
      </c>
      <c r="C502" s="11"/>
      <c r="D502" s="11"/>
      <c r="E502" s="2">
        <v>310</v>
      </c>
      <c r="F502" s="5">
        <f t="shared" si="34"/>
        <v>0</v>
      </c>
      <c r="G502" s="9"/>
      <c r="H502" s="9"/>
      <c r="I502" s="9"/>
      <c r="J502" s="9"/>
      <c r="K502" s="5">
        <f t="shared" si="35"/>
        <v>0</v>
      </c>
      <c r="L502" s="9"/>
      <c r="M502" s="9"/>
      <c r="N502" s="9"/>
      <c r="O502" s="9"/>
    </row>
    <row r="503" spans="1:15" ht="18" customHeight="1">
      <c r="A503" s="21"/>
      <c r="B503" s="11" t="s">
        <v>51</v>
      </c>
      <c r="C503" s="11"/>
      <c r="D503" s="11"/>
      <c r="E503" s="2">
        <v>320</v>
      </c>
      <c r="F503" s="5">
        <f t="shared" si="34"/>
        <v>0</v>
      </c>
      <c r="G503" s="9"/>
      <c r="H503" s="9"/>
      <c r="I503" s="9"/>
      <c r="J503" s="9"/>
      <c r="K503" s="5">
        <f t="shared" si="35"/>
        <v>0</v>
      </c>
      <c r="L503" s="9"/>
      <c r="M503" s="9"/>
      <c r="N503" s="9"/>
      <c r="O503" s="9"/>
    </row>
    <row r="504" spans="1:15" ht="18" customHeight="1">
      <c r="A504" s="21"/>
      <c r="B504" s="11" t="s">
        <v>52</v>
      </c>
      <c r="C504" s="11"/>
      <c r="D504" s="11"/>
      <c r="E504" s="2">
        <v>330</v>
      </c>
      <c r="F504" s="5">
        <f t="shared" si="34"/>
        <v>0</v>
      </c>
      <c r="G504" s="9"/>
      <c r="H504" s="9"/>
      <c r="I504" s="9"/>
      <c r="J504" s="9"/>
      <c r="K504" s="5">
        <f t="shared" si="35"/>
        <v>0</v>
      </c>
      <c r="L504" s="9"/>
      <c r="M504" s="9"/>
      <c r="N504" s="9"/>
      <c r="O504" s="9"/>
    </row>
    <row r="505" spans="1:15" ht="16.5" customHeight="1">
      <c r="A505" s="22"/>
      <c r="B505" s="11" t="s">
        <v>53</v>
      </c>
      <c r="C505" s="11"/>
      <c r="D505" s="11"/>
      <c r="E505" s="2">
        <v>340</v>
      </c>
      <c r="F505" s="5">
        <f t="shared" si="34"/>
        <v>0</v>
      </c>
      <c r="G505" s="9"/>
      <c r="H505" s="9"/>
      <c r="I505" s="9"/>
      <c r="J505" s="9"/>
      <c r="K505" s="5">
        <f t="shared" si="35"/>
        <v>0</v>
      </c>
      <c r="L505" s="9"/>
      <c r="M505" s="9"/>
      <c r="N505" s="9"/>
      <c r="O505" s="9"/>
    </row>
    <row r="506" spans="1:15" ht="18.75" customHeight="1">
      <c r="A506" s="4" t="s">
        <v>54</v>
      </c>
      <c r="B506" s="11" t="s">
        <v>55</v>
      </c>
      <c r="C506" s="11"/>
      <c r="D506" s="11"/>
      <c r="E506" s="2">
        <v>500</v>
      </c>
      <c r="F506" s="5">
        <f t="shared" si="34"/>
        <v>0</v>
      </c>
      <c r="G506" s="10">
        <f>G508+G509</f>
        <v>0</v>
      </c>
      <c r="H506" s="10"/>
      <c r="I506" s="10">
        <f>I508+I509</f>
        <v>0</v>
      </c>
      <c r="J506" s="10"/>
      <c r="K506" s="5">
        <f t="shared" si="35"/>
        <v>0</v>
      </c>
      <c r="L506" s="10">
        <f>L508+L509</f>
        <v>0</v>
      </c>
      <c r="M506" s="10"/>
      <c r="N506" s="10">
        <f>N508+N509</f>
        <v>0</v>
      </c>
      <c r="O506" s="10"/>
    </row>
    <row r="507" spans="1:15" ht="12.75">
      <c r="A507" s="4"/>
      <c r="B507" s="11" t="s">
        <v>28</v>
      </c>
      <c r="C507" s="11"/>
      <c r="D507" s="11"/>
      <c r="E507" s="4"/>
      <c r="F507" s="5">
        <f t="shared" si="34"/>
        <v>0</v>
      </c>
      <c r="G507" s="9"/>
      <c r="H507" s="9"/>
      <c r="I507" s="9"/>
      <c r="J507" s="9"/>
      <c r="K507" s="5">
        <f t="shared" si="35"/>
        <v>0</v>
      </c>
      <c r="L507" s="9"/>
      <c r="M507" s="9"/>
      <c r="N507" s="9"/>
      <c r="O507" s="9"/>
    </row>
    <row r="508" spans="1:15" ht="28.5" customHeight="1">
      <c r="A508" s="4"/>
      <c r="B508" s="11" t="s">
        <v>56</v>
      </c>
      <c r="C508" s="11"/>
      <c r="D508" s="11"/>
      <c r="E508" s="2">
        <v>520</v>
      </c>
      <c r="F508" s="5">
        <f t="shared" si="34"/>
        <v>0</v>
      </c>
      <c r="G508" s="9"/>
      <c r="H508" s="9"/>
      <c r="I508" s="9"/>
      <c r="J508" s="9"/>
      <c r="K508" s="5">
        <f t="shared" si="35"/>
        <v>0</v>
      </c>
      <c r="L508" s="9"/>
      <c r="M508" s="9"/>
      <c r="N508" s="9"/>
      <c r="O508" s="9"/>
    </row>
    <row r="509" spans="1:15" ht="19.5" customHeight="1">
      <c r="A509" s="4"/>
      <c r="B509" s="11" t="s">
        <v>57</v>
      </c>
      <c r="C509" s="11"/>
      <c r="D509" s="11"/>
      <c r="E509" s="2">
        <v>530</v>
      </c>
      <c r="F509" s="5">
        <f t="shared" si="34"/>
        <v>0</v>
      </c>
      <c r="G509" s="9"/>
      <c r="H509" s="9"/>
      <c r="I509" s="9"/>
      <c r="J509" s="9"/>
      <c r="K509" s="5">
        <f t="shared" si="35"/>
        <v>0</v>
      </c>
      <c r="L509" s="9"/>
      <c r="M509" s="9"/>
      <c r="N509" s="9"/>
      <c r="O509" s="9"/>
    </row>
    <row r="510" spans="1:15" ht="12.75">
      <c r="A510" s="4" t="s">
        <v>58</v>
      </c>
      <c r="B510" s="11" t="s">
        <v>59</v>
      </c>
      <c r="C510" s="11"/>
      <c r="D510" s="11"/>
      <c r="E510" s="4"/>
      <c r="F510" s="5">
        <f t="shared" si="34"/>
        <v>0</v>
      </c>
      <c r="G510" s="9"/>
      <c r="H510" s="9"/>
      <c r="I510" s="9"/>
      <c r="J510" s="9"/>
      <c r="K510" s="5">
        <f t="shared" si="35"/>
        <v>0</v>
      </c>
      <c r="L510" s="9"/>
      <c r="M510" s="9"/>
      <c r="N510" s="9"/>
      <c r="O510" s="9"/>
    </row>
    <row r="511" spans="1:15" ht="12.75">
      <c r="A511" s="4"/>
      <c r="B511" s="11" t="s">
        <v>60</v>
      </c>
      <c r="C511" s="11"/>
      <c r="D511" s="11"/>
      <c r="E511" s="2" t="s">
        <v>13</v>
      </c>
      <c r="F511" s="5">
        <f t="shared" si="34"/>
        <v>0</v>
      </c>
      <c r="G511" s="9"/>
      <c r="H511" s="9"/>
      <c r="I511" s="9"/>
      <c r="J511" s="9"/>
      <c r="K511" s="5">
        <f t="shared" si="35"/>
        <v>0</v>
      </c>
      <c r="L511" s="9"/>
      <c r="M511" s="9"/>
      <c r="N511" s="9"/>
      <c r="O511" s="9"/>
    </row>
    <row r="512" spans="1:15" ht="12.75">
      <c r="A512" s="4"/>
      <c r="B512" s="11"/>
      <c r="C512" s="11"/>
      <c r="D512" s="11"/>
      <c r="E512" s="4"/>
      <c r="F512" s="4"/>
      <c r="G512" s="9"/>
      <c r="H512" s="9"/>
      <c r="I512" s="9"/>
      <c r="J512" s="9"/>
      <c r="K512" s="4"/>
      <c r="L512" s="9"/>
      <c r="M512" s="9"/>
      <c r="N512" s="9"/>
      <c r="O512" s="9"/>
    </row>
    <row r="513" spans="1:15" ht="12.75" hidden="1">
      <c r="A513" s="4"/>
      <c r="B513" s="11"/>
      <c r="C513" s="11"/>
      <c r="D513" s="11"/>
      <c r="E513" s="4"/>
      <c r="F513" s="4"/>
      <c r="G513" s="9"/>
      <c r="H513" s="9"/>
      <c r="I513" s="9"/>
      <c r="J513" s="9"/>
      <c r="K513" s="4"/>
      <c r="L513" s="9"/>
      <c r="M513" s="9"/>
      <c r="N513" s="9"/>
      <c r="O513" s="9"/>
    </row>
    <row r="514" spans="2:8" ht="12.75">
      <c r="B514" s="1" t="s">
        <v>0</v>
      </c>
      <c r="C514" s="1"/>
      <c r="D514" s="1"/>
      <c r="E514" s="1"/>
      <c r="F514" s="1"/>
      <c r="G514" s="1"/>
      <c r="H514" s="1"/>
    </row>
    <row r="515" ht="12.75">
      <c r="C515" s="8" t="s">
        <v>69</v>
      </c>
    </row>
    <row r="516" spans="1:15" ht="12.75">
      <c r="A516" s="9" t="s">
        <v>2</v>
      </c>
      <c r="B516" s="9" t="s">
        <v>3</v>
      </c>
      <c r="C516" s="9"/>
      <c r="D516" s="9"/>
      <c r="E516" s="13" t="s">
        <v>4</v>
      </c>
      <c r="F516" s="9" t="s">
        <v>77</v>
      </c>
      <c r="G516" s="9"/>
      <c r="H516" s="9"/>
      <c r="I516" s="9"/>
      <c r="J516" s="9"/>
      <c r="K516" s="9" t="s">
        <v>63</v>
      </c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14"/>
      <c r="F517" s="9" t="s">
        <v>7</v>
      </c>
      <c r="G517" s="9" t="s">
        <v>8</v>
      </c>
      <c r="H517" s="9"/>
      <c r="I517" s="9"/>
      <c r="J517" s="9"/>
      <c r="K517" s="9" t="s">
        <v>7</v>
      </c>
      <c r="L517" s="9" t="s">
        <v>8</v>
      </c>
      <c r="M517" s="9"/>
      <c r="N517" s="9"/>
      <c r="O517" s="9"/>
    </row>
    <row r="518" spans="1:15" ht="12.75">
      <c r="A518" s="9"/>
      <c r="B518" s="9"/>
      <c r="C518" s="9"/>
      <c r="D518" s="9"/>
      <c r="E518" s="14"/>
      <c r="F518" s="9"/>
      <c r="G518" s="15" t="s">
        <v>9</v>
      </c>
      <c r="H518" s="16"/>
      <c r="I518" s="9" t="s">
        <v>10</v>
      </c>
      <c r="J518" s="9"/>
      <c r="K518" s="9"/>
      <c r="L518" s="15" t="s">
        <v>9</v>
      </c>
      <c r="M518" s="16"/>
      <c r="N518" s="9" t="s">
        <v>10</v>
      </c>
      <c r="O518" s="9"/>
    </row>
    <row r="519" spans="1:15" ht="12.75">
      <c r="A519" s="9"/>
      <c r="B519" s="9"/>
      <c r="C519" s="9"/>
      <c r="D519" s="9"/>
      <c r="E519" s="14"/>
      <c r="F519" s="9"/>
      <c r="G519" s="17"/>
      <c r="H519" s="18"/>
      <c r="I519" s="9"/>
      <c r="J519" s="9"/>
      <c r="K519" s="9"/>
      <c r="L519" s="17"/>
      <c r="M519" s="18"/>
      <c r="N519" s="9"/>
      <c r="O519" s="9"/>
    </row>
    <row r="520" spans="1:15" ht="12.75">
      <c r="A520" s="9"/>
      <c r="B520" s="9"/>
      <c r="C520" s="9"/>
      <c r="D520" s="9"/>
      <c r="E520" s="14"/>
      <c r="F520" s="9"/>
      <c r="G520" s="17"/>
      <c r="H520" s="18"/>
      <c r="I520" s="9"/>
      <c r="J520" s="9"/>
      <c r="K520" s="9"/>
      <c r="L520" s="17"/>
      <c r="M520" s="18"/>
      <c r="N520" s="9"/>
      <c r="O520" s="9"/>
    </row>
    <row r="521" spans="1:15" ht="12.75">
      <c r="A521" s="9"/>
      <c r="B521" s="9"/>
      <c r="C521" s="9"/>
      <c r="D521" s="9"/>
      <c r="E521" s="14"/>
      <c r="F521" s="9"/>
      <c r="G521" s="17"/>
      <c r="H521" s="18"/>
      <c r="I521" s="9"/>
      <c r="J521" s="9"/>
      <c r="K521" s="9"/>
      <c r="L521" s="17"/>
      <c r="M521" s="18"/>
      <c r="N521" s="9"/>
      <c r="O521" s="9"/>
    </row>
    <row r="522" spans="1:15" ht="12.75">
      <c r="A522" s="9"/>
      <c r="B522" s="9"/>
      <c r="C522" s="9"/>
      <c r="D522" s="9"/>
      <c r="E522" s="14"/>
      <c r="F522" s="9"/>
      <c r="G522" s="17"/>
      <c r="H522" s="18"/>
      <c r="I522" s="9"/>
      <c r="J522" s="9"/>
      <c r="K522" s="9"/>
      <c r="L522" s="19"/>
      <c r="M522" s="20"/>
      <c r="N522" s="9"/>
      <c r="O522" s="9"/>
    </row>
    <row r="523" spans="1:15" ht="12.75">
      <c r="A523" s="3">
        <v>1</v>
      </c>
      <c r="B523" s="12">
        <v>2</v>
      </c>
      <c r="C523" s="12"/>
      <c r="D523" s="12"/>
      <c r="E523" s="3">
        <v>3</v>
      </c>
      <c r="F523" s="3">
        <v>4</v>
      </c>
      <c r="G523" s="12">
        <v>5</v>
      </c>
      <c r="H523" s="12"/>
      <c r="I523" s="12">
        <v>6</v>
      </c>
      <c r="J523" s="12"/>
      <c r="K523" s="3">
        <v>7</v>
      </c>
      <c r="L523" s="12">
        <v>8</v>
      </c>
      <c r="M523" s="12"/>
      <c r="N523" s="12">
        <v>9</v>
      </c>
      <c r="O523" s="12"/>
    </row>
    <row r="524" spans="1:15" s="6" customFormat="1" ht="20.25" customHeight="1">
      <c r="A524" s="4" t="s">
        <v>11</v>
      </c>
      <c r="B524" s="11" t="s">
        <v>12</v>
      </c>
      <c r="C524" s="11"/>
      <c r="D524" s="11"/>
      <c r="E524" s="2" t="s">
        <v>13</v>
      </c>
      <c r="F524" s="5">
        <f aca="true" t="shared" si="36" ref="F524:F555">G524+I524</f>
        <v>0</v>
      </c>
      <c r="G524" s="9"/>
      <c r="H524" s="9"/>
      <c r="I524" s="9"/>
      <c r="J524" s="9"/>
      <c r="K524" s="5">
        <f aca="true" t="shared" si="37" ref="K524:K555">L524+N524</f>
        <v>0</v>
      </c>
      <c r="L524" s="9"/>
      <c r="M524" s="9"/>
      <c r="N524" s="9"/>
      <c r="O524" s="9"/>
    </row>
    <row r="525" spans="1:15" s="6" customFormat="1" ht="12.75">
      <c r="A525" s="7" t="s">
        <v>14</v>
      </c>
      <c r="B525" s="11" t="s">
        <v>15</v>
      </c>
      <c r="C525" s="11"/>
      <c r="D525" s="11"/>
      <c r="E525" s="2" t="s">
        <v>13</v>
      </c>
      <c r="F525" s="5">
        <f t="shared" si="36"/>
        <v>1641300</v>
      </c>
      <c r="G525" s="10">
        <f>G527+G528+G532</f>
        <v>1641300</v>
      </c>
      <c r="H525" s="10"/>
      <c r="I525" s="10">
        <f>I527+I528+I532</f>
        <v>0</v>
      </c>
      <c r="J525" s="10"/>
      <c r="K525" s="5">
        <f t="shared" si="37"/>
        <v>0</v>
      </c>
      <c r="L525" s="10">
        <f>L527+L528+L532</f>
        <v>0</v>
      </c>
      <c r="M525" s="10"/>
      <c r="N525" s="10">
        <f>N527+N528+N532</f>
        <v>0</v>
      </c>
      <c r="O525" s="10"/>
    </row>
    <row r="526" spans="1:15" s="6" customFormat="1" ht="12.75">
      <c r="A526" s="21"/>
      <c r="B526" s="11" t="s">
        <v>16</v>
      </c>
      <c r="C526" s="11"/>
      <c r="D526" s="11"/>
      <c r="E526" s="2" t="s">
        <v>13</v>
      </c>
      <c r="F526" s="5">
        <f t="shared" si="36"/>
        <v>0</v>
      </c>
      <c r="G526" s="9"/>
      <c r="H526" s="9"/>
      <c r="I526" s="9"/>
      <c r="J526" s="9"/>
      <c r="K526" s="5">
        <f t="shared" si="37"/>
        <v>0</v>
      </c>
      <c r="L526" s="9"/>
      <c r="M526" s="9"/>
      <c r="N526" s="9"/>
      <c r="O526" s="9"/>
    </row>
    <row r="527" spans="1:15" s="6" customFormat="1" ht="21" customHeight="1">
      <c r="A527" s="21"/>
      <c r="B527" s="11" t="s">
        <v>17</v>
      </c>
      <c r="C527" s="11"/>
      <c r="D527" s="11"/>
      <c r="E527" s="2" t="s">
        <v>13</v>
      </c>
      <c r="F527" s="5">
        <f t="shared" si="36"/>
        <v>0</v>
      </c>
      <c r="G527" s="9"/>
      <c r="H527" s="9"/>
      <c r="I527" s="9"/>
      <c r="J527" s="9"/>
      <c r="K527" s="5">
        <f t="shared" si="37"/>
        <v>0</v>
      </c>
      <c r="L527" s="9"/>
      <c r="M527" s="9"/>
      <c r="N527" s="9"/>
      <c r="O527" s="9"/>
    </row>
    <row r="528" spans="1:15" s="6" customFormat="1" ht="81" customHeight="1">
      <c r="A528" s="21"/>
      <c r="B528" s="11" t="s">
        <v>18</v>
      </c>
      <c r="C528" s="11"/>
      <c r="D528" s="11"/>
      <c r="E528" s="2" t="s">
        <v>13</v>
      </c>
      <c r="F528" s="5">
        <f t="shared" si="36"/>
        <v>0</v>
      </c>
      <c r="G528" s="10"/>
      <c r="H528" s="10"/>
      <c r="I528" s="10">
        <f>I530+I531</f>
        <v>0</v>
      </c>
      <c r="J528" s="10"/>
      <c r="K528" s="5">
        <f t="shared" si="37"/>
        <v>0</v>
      </c>
      <c r="L528" s="10">
        <f>L530+L531</f>
        <v>0</v>
      </c>
      <c r="M528" s="10"/>
      <c r="N528" s="10">
        <f>N530+N531</f>
        <v>0</v>
      </c>
      <c r="O528" s="10"/>
    </row>
    <row r="529" spans="1:15" s="6" customFormat="1" ht="12.75">
      <c r="A529" s="21"/>
      <c r="B529" s="11" t="s">
        <v>16</v>
      </c>
      <c r="C529" s="11"/>
      <c r="D529" s="11"/>
      <c r="E529" s="2" t="s">
        <v>13</v>
      </c>
      <c r="F529" s="5">
        <f t="shared" si="36"/>
        <v>0</v>
      </c>
      <c r="G529" s="9"/>
      <c r="H529" s="9"/>
      <c r="I529" s="9"/>
      <c r="J529" s="9"/>
      <c r="K529" s="5">
        <f t="shared" si="37"/>
        <v>0</v>
      </c>
      <c r="L529" s="9"/>
      <c r="M529" s="9"/>
      <c r="N529" s="9"/>
      <c r="O529" s="9"/>
    </row>
    <row r="530" spans="1:15" s="6" customFormat="1" ht="12.75">
      <c r="A530" s="21"/>
      <c r="B530" s="11" t="s">
        <v>19</v>
      </c>
      <c r="C530" s="11"/>
      <c r="D530" s="11"/>
      <c r="E530" s="2" t="s">
        <v>13</v>
      </c>
      <c r="F530" s="5">
        <f t="shared" si="36"/>
        <v>0</v>
      </c>
      <c r="G530" s="9"/>
      <c r="H530" s="9"/>
      <c r="I530" s="9"/>
      <c r="J530" s="9"/>
      <c r="K530" s="5">
        <f t="shared" si="37"/>
        <v>0</v>
      </c>
      <c r="L530" s="9"/>
      <c r="M530" s="9"/>
      <c r="N530" s="9"/>
      <c r="O530" s="9"/>
    </row>
    <row r="531" spans="1:15" s="6" customFormat="1" ht="12.75">
      <c r="A531" s="21"/>
      <c r="B531" s="11" t="s">
        <v>20</v>
      </c>
      <c r="C531" s="11"/>
      <c r="D531" s="11"/>
      <c r="E531" s="2" t="s">
        <v>13</v>
      </c>
      <c r="F531" s="5">
        <f t="shared" si="36"/>
        <v>0</v>
      </c>
      <c r="G531" s="9"/>
      <c r="H531" s="9"/>
      <c r="I531" s="9"/>
      <c r="J531" s="9"/>
      <c r="K531" s="5">
        <f t="shared" si="37"/>
        <v>0</v>
      </c>
      <c r="L531" s="9"/>
      <c r="M531" s="9"/>
      <c r="N531" s="9"/>
      <c r="O531" s="9"/>
    </row>
    <row r="532" spans="1:15" s="6" customFormat="1" ht="28.5" customHeight="1">
      <c r="A532" s="21"/>
      <c r="B532" s="11" t="s">
        <v>21</v>
      </c>
      <c r="C532" s="11"/>
      <c r="D532" s="11"/>
      <c r="E532" s="2" t="s">
        <v>13</v>
      </c>
      <c r="F532" s="5">
        <f t="shared" si="36"/>
        <v>1641300</v>
      </c>
      <c r="G532" s="9">
        <v>1641300</v>
      </c>
      <c r="H532" s="9"/>
      <c r="I532" s="9"/>
      <c r="J532" s="9"/>
      <c r="K532" s="5">
        <f t="shared" si="37"/>
        <v>0</v>
      </c>
      <c r="L532" s="9"/>
      <c r="M532" s="9"/>
      <c r="N532" s="9"/>
      <c r="O532" s="9"/>
    </row>
    <row r="533" spans="1:15" s="6" customFormat="1" ht="12.75">
      <c r="A533" s="21"/>
      <c r="B533" s="11" t="s">
        <v>16</v>
      </c>
      <c r="C533" s="11"/>
      <c r="D533" s="11"/>
      <c r="E533" s="2" t="s">
        <v>13</v>
      </c>
      <c r="F533" s="5">
        <f t="shared" si="36"/>
        <v>0</v>
      </c>
      <c r="G533" s="9"/>
      <c r="H533" s="9"/>
      <c r="I533" s="9"/>
      <c r="J533" s="9"/>
      <c r="K533" s="5">
        <f t="shared" si="37"/>
        <v>0</v>
      </c>
      <c r="L533" s="9"/>
      <c r="M533" s="9"/>
      <c r="N533" s="9"/>
      <c r="O533" s="9"/>
    </row>
    <row r="534" spans="1:15" s="6" customFormat="1" ht="18" customHeight="1">
      <c r="A534" s="22"/>
      <c r="B534" s="11" t="s">
        <v>22</v>
      </c>
      <c r="C534" s="11"/>
      <c r="D534" s="11"/>
      <c r="E534" s="2" t="s">
        <v>13</v>
      </c>
      <c r="F534" s="5">
        <f t="shared" si="36"/>
        <v>0</v>
      </c>
      <c r="G534" s="9"/>
      <c r="H534" s="9"/>
      <c r="I534" s="9"/>
      <c r="J534" s="9"/>
      <c r="K534" s="5">
        <f t="shared" si="37"/>
        <v>0</v>
      </c>
      <c r="L534" s="9"/>
      <c r="M534" s="9"/>
      <c r="N534" s="9"/>
      <c r="O534" s="9"/>
    </row>
    <row r="535" spans="1:15" s="6" customFormat="1" ht="18.75" customHeight="1">
      <c r="A535" s="4" t="s">
        <v>23</v>
      </c>
      <c r="B535" s="11" t="s">
        <v>24</v>
      </c>
      <c r="C535" s="11"/>
      <c r="D535" s="11"/>
      <c r="E535" s="2" t="s">
        <v>13</v>
      </c>
      <c r="F535" s="5">
        <f t="shared" si="36"/>
        <v>0</v>
      </c>
      <c r="G535" s="9"/>
      <c r="H535" s="9"/>
      <c r="I535" s="9"/>
      <c r="J535" s="9"/>
      <c r="K535" s="5">
        <f t="shared" si="37"/>
        <v>0</v>
      </c>
      <c r="L535" s="9"/>
      <c r="M535" s="9"/>
      <c r="N535" s="9"/>
      <c r="O535" s="9"/>
    </row>
    <row r="536" spans="1:15" s="6" customFormat="1" ht="12.75">
      <c r="A536" s="7" t="s">
        <v>25</v>
      </c>
      <c r="B536" s="11" t="s">
        <v>26</v>
      </c>
      <c r="C536" s="11"/>
      <c r="D536" s="11"/>
      <c r="E536" s="2" t="s">
        <v>13</v>
      </c>
      <c r="F536" s="5">
        <f t="shared" si="36"/>
        <v>1641300</v>
      </c>
      <c r="G536" s="10">
        <f>G538+G543+G556+G559+G563+G564+G570</f>
        <v>1641300</v>
      </c>
      <c r="H536" s="10"/>
      <c r="I536" s="10">
        <f>I538+I543+I556+I559+I563+I564+I570</f>
        <v>0</v>
      </c>
      <c r="J536" s="10"/>
      <c r="K536" s="5">
        <f t="shared" si="37"/>
        <v>0</v>
      </c>
      <c r="L536" s="10">
        <f>L538+L543+L556+L559+L563+L564+L570</f>
        <v>0</v>
      </c>
      <c r="M536" s="10"/>
      <c r="N536" s="10">
        <f>N538+N543+N556+N559+N563+N564+N570</f>
        <v>0</v>
      </c>
      <c r="O536" s="10"/>
    </row>
    <row r="537" spans="1:15" s="6" customFormat="1" ht="12.75">
      <c r="A537" s="21"/>
      <c r="B537" s="11" t="s">
        <v>16</v>
      </c>
      <c r="C537" s="11"/>
      <c r="D537" s="11"/>
      <c r="E537" s="4"/>
      <c r="F537" s="5">
        <f t="shared" si="36"/>
        <v>0</v>
      </c>
      <c r="G537" s="9"/>
      <c r="H537" s="9"/>
      <c r="I537" s="9"/>
      <c r="J537" s="9"/>
      <c r="K537" s="5">
        <f t="shared" si="37"/>
        <v>0</v>
      </c>
      <c r="L537" s="9"/>
      <c r="M537" s="9"/>
      <c r="N537" s="9"/>
      <c r="O537" s="9"/>
    </row>
    <row r="538" spans="1:15" s="6" customFormat="1" ht="28.5" customHeight="1">
      <c r="A538" s="21"/>
      <c r="B538" s="11" t="s">
        <v>27</v>
      </c>
      <c r="C538" s="11"/>
      <c r="D538" s="11"/>
      <c r="E538" s="2">
        <v>210</v>
      </c>
      <c r="F538" s="5">
        <f t="shared" si="36"/>
        <v>0</v>
      </c>
      <c r="G538" s="10">
        <f>G540+G541+G542</f>
        <v>0</v>
      </c>
      <c r="H538" s="10"/>
      <c r="I538" s="10">
        <f>I540+I541+I542</f>
        <v>0</v>
      </c>
      <c r="J538" s="10"/>
      <c r="K538" s="5">
        <f t="shared" si="37"/>
        <v>0</v>
      </c>
      <c r="L538" s="10">
        <f>L540+L541+L542</f>
        <v>0</v>
      </c>
      <c r="M538" s="10"/>
      <c r="N538" s="10">
        <f>N540+N541+N542</f>
        <v>0</v>
      </c>
      <c r="O538" s="10"/>
    </row>
    <row r="539" spans="1:15" s="6" customFormat="1" ht="12.75">
      <c r="A539" s="21"/>
      <c r="B539" s="11" t="s">
        <v>28</v>
      </c>
      <c r="C539" s="11"/>
      <c r="D539" s="11"/>
      <c r="E539" s="4"/>
      <c r="F539" s="5">
        <f t="shared" si="36"/>
        <v>0</v>
      </c>
      <c r="G539" s="9"/>
      <c r="H539" s="9"/>
      <c r="I539" s="9"/>
      <c r="J539" s="9"/>
      <c r="K539" s="5">
        <f t="shared" si="37"/>
        <v>0</v>
      </c>
      <c r="L539" s="9"/>
      <c r="M539" s="9"/>
      <c r="N539" s="9"/>
      <c r="O539" s="9"/>
    </row>
    <row r="540" spans="1:15" s="6" customFormat="1" ht="12.75">
      <c r="A540" s="21"/>
      <c r="B540" s="11" t="s">
        <v>29</v>
      </c>
      <c r="C540" s="11"/>
      <c r="D540" s="11"/>
      <c r="E540" s="2">
        <v>211</v>
      </c>
      <c r="F540" s="5">
        <f t="shared" si="36"/>
        <v>0</v>
      </c>
      <c r="G540" s="9"/>
      <c r="H540" s="9"/>
      <c r="I540" s="9"/>
      <c r="J540" s="9"/>
      <c r="K540" s="5">
        <f t="shared" si="37"/>
        <v>0</v>
      </c>
      <c r="L540" s="9"/>
      <c r="M540" s="9"/>
      <c r="N540" s="9"/>
      <c r="O540" s="9"/>
    </row>
    <row r="541" spans="1:15" s="6" customFormat="1" ht="12.75">
      <c r="A541" s="21"/>
      <c r="B541" s="11" t="s">
        <v>30</v>
      </c>
      <c r="C541" s="11"/>
      <c r="D541" s="11"/>
      <c r="E541" s="2">
        <v>212</v>
      </c>
      <c r="F541" s="5">
        <f t="shared" si="36"/>
        <v>0</v>
      </c>
      <c r="G541" s="9"/>
      <c r="H541" s="9"/>
      <c r="I541" s="9"/>
      <c r="J541" s="9"/>
      <c r="K541" s="5">
        <f t="shared" si="37"/>
        <v>0</v>
      </c>
      <c r="L541" s="9"/>
      <c r="M541" s="9"/>
      <c r="N541" s="9"/>
      <c r="O541" s="9"/>
    </row>
    <row r="542" spans="1:15" s="6" customFormat="1" ht="18.75" customHeight="1">
      <c r="A542" s="21"/>
      <c r="B542" s="11" t="s">
        <v>31</v>
      </c>
      <c r="C542" s="11"/>
      <c r="D542" s="11"/>
      <c r="E542" s="2">
        <v>213</v>
      </c>
      <c r="F542" s="5">
        <f t="shared" si="36"/>
        <v>0</v>
      </c>
      <c r="G542" s="9"/>
      <c r="H542" s="9"/>
      <c r="I542" s="9"/>
      <c r="J542" s="9"/>
      <c r="K542" s="5">
        <f t="shared" si="37"/>
        <v>0</v>
      </c>
      <c r="L542" s="9"/>
      <c r="M542" s="9"/>
      <c r="N542" s="9"/>
      <c r="O542" s="9"/>
    </row>
    <row r="543" spans="1:15" s="6" customFormat="1" ht="12.75">
      <c r="A543" s="21"/>
      <c r="B543" s="11" t="s">
        <v>32</v>
      </c>
      <c r="C543" s="11"/>
      <c r="D543" s="11"/>
      <c r="E543" s="2">
        <v>220</v>
      </c>
      <c r="F543" s="5">
        <f t="shared" si="36"/>
        <v>0</v>
      </c>
      <c r="G543" s="10">
        <f>G545+G546+G547+G553+G554+G555</f>
        <v>0</v>
      </c>
      <c r="H543" s="10"/>
      <c r="I543" s="10">
        <f>I545+I546+I547+I553+I554+I555</f>
        <v>0</v>
      </c>
      <c r="J543" s="10"/>
      <c r="K543" s="5">
        <f t="shared" si="37"/>
        <v>0</v>
      </c>
      <c r="L543" s="10">
        <f>L545+L546+L547+L553+L554+L555</f>
        <v>0</v>
      </c>
      <c r="M543" s="10"/>
      <c r="N543" s="10">
        <f>N545+N546+N547+N553+N554+N555</f>
        <v>0</v>
      </c>
      <c r="O543" s="10"/>
    </row>
    <row r="544" spans="1:15" s="6" customFormat="1" ht="12.75">
      <c r="A544" s="21"/>
      <c r="B544" s="11" t="s">
        <v>28</v>
      </c>
      <c r="C544" s="11"/>
      <c r="D544" s="11"/>
      <c r="E544" s="4"/>
      <c r="F544" s="5">
        <f t="shared" si="36"/>
        <v>0</v>
      </c>
      <c r="G544" s="9"/>
      <c r="H544" s="9"/>
      <c r="I544" s="9"/>
      <c r="J544" s="9"/>
      <c r="K544" s="5">
        <f t="shared" si="37"/>
        <v>0</v>
      </c>
      <c r="L544" s="9"/>
      <c r="M544" s="9"/>
      <c r="N544" s="9"/>
      <c r="O544" s="9"/>
    </row>
    <row r="545" spans="1:15" s="6" customFormat="1" ht="12.75">
      <c r="A545" s="21"/>
      <c r="B545" s="11" t="s">
        <v>33</v>
      </c>
      <c r="C545" s="11"/>
      <c r="D545" s="11"/>
      <c r="E545" s="2">
        <v>221</v>
      </c>
      <c r="F545" s="5">
        <f t="shared" si="36"/>
        <v>0</v>
      </c>
      <c r="G545" s="9"/>
      <c r="H545" s="9"/>
      <c r="I545" s="9"/>
      <c r="J545" s="9"/>
      <c r="K545" s="5">
        <f t="shared" si="37"/>
        <v>0</v>
      </c>
      <c r="L545" s="9"/>
      <c r="M545" s="9"/>
      <c r="N545" s="9"/>
      <c r="O545" s="9"/>
    </row>
    <row r="546" spans="1:15" s="6" customFormat="1" ht="12.75">
      <c r="A546" s="21"/>
      <c r="B546" s="11" t="s">
        <v>34</v>
      </c>
      <c r="C546" s="11"/>
      <c r="D546" s="11"/>
      <c r="E546" s="2">
        <v>222</v>
      </c>
      <c r="F546" s="5">
        <f t="shared" si="36"/>
        <v>0</v>
      </c>
      <c r="G546" s="9"/>
      <c r="H546" s="9"/>
      <c r="I546" s="9"/>
      <c r="J546" s="9"/>
      <c r="K546" s="5">
        <f t="shared" si="37"/>
        <v>0</v>
      </c>
      <c r="L546" s="9"/>
      <c r="M546" s="9"/>
      <c r="N546" s="9"/>
      <c r="O546" s="9"/>
    </row>
    <row r="547" spans="1:15" s="6" customFormat="1" ht="12.75">
      <c r="A547" s="21"/>
      <c r="B547" s="11" t="s">
        <v>35</v>
      </c>
      <c r="C547" s="11"/>
      <c r="D547" s="11"/>
      <c r="E547" s="2">
        <v>223</v>
      </c>
      <c r="F547" s="5">
        <f t="shared" si="36"/>
        <v>0</v>
      </c>
      <c r="G547" s="10">
        <f>G549+G550+G551+G552</f>
        <v>0</v>
      </c>
      <c r="H547" s="10"/>
      <c r="I547" s="10">
        <f>I549+I550+I551+I552</f>
        <v>0</v>
      </c>
      <c r="J547" s="10"/>
      <c r="K547" s="5">
        <f t="shared" si="37"/>
        <v>0</v>
      </c>
      <c r="L547" s="10">
        <f>L549+L550+L551+L552</f>
        <v>0</v>
      </c>
      <c r="M547" s="10"/>
      <c r="N547" s="10">
        <f>N549+N550+N551+N552</f>
        <v>0</v>
      </c>
      <c r="O547" s="10"/>
    </row>
    <row r="548" spans="1:15" ht="12.75">
      <c r="A548" s="21"/>
      <c r="B548" s="11" t="s">
        <v>16</v>
      </c>
      <c r="C548" s="11"/>
      <c r="D548" s="11"/>
      <c r="E548" s="4"/>
      <c r="F548" s="5">
        <f t="shared" si="36"/>
        <v>0</v>
      </c>
      <c r="G548" s="9"/>
      <c r="H548" s="9"/>
      <c r="I548" s="9"/>
      <c r="J548" s="9"/>
      <c r="K548" s="5">
        <f t="shared" si="37"/>
        <v>0</v>
      </c>
      <c r="L548" s="9"/>
      <c r="M548" s="9"/>
      <c r="N548" s="9"/>
      <c r="O548" s="9"/>
    </row>
    <row r="549" spans="1:15" ht="20.25" customHeight="1">
      <c r="A549" s="21"/>
      <c r="B549" s="11" t="s">
        <v>36</v>
      </c>
      <c r="C549" s="11"/>
      <c r="D549" s="11"/>
      <c r="E549" s="2">
        <v>223</v>
      </c>
      <c r="F549" s="5">
        <f t="shared" si="36"/>
        <v>0</v>
      </c>
      <c r="G549" s="9"/>
      <c r="H549" s="9"/>
      <c r="I549" s="9"/>
      <c r="J549" s="9"/>
      <c r="K549" s="5">
        <f t="shared" si="37"/>
        <v>0</v>
      </c>
      <c r="L549" s="9"/>
      <c r="M549" s="9"/>
      <c r="N549" s="9"/>
      <c r="O549" s="9"/>
    </row>
    <row r="550" spans="1:15" ht="12.75">
      <c r="A550" s="21"/>
      <c r="B550" s="11" t="s">
        <v>37</v>
      </c>
      <c r="C550" s="11"/>
      <c r="D550" s="11"/>
      <c r="E550" s="2">
        <v>223</v>
      </c>
      <c r="F550" s="5">
        <f t="shared" si="36"/>
        <v>0</v>
      </c>
      <c r="G550" s="9"/>
      <c r="H550" s="9"/>
      <c r="I550" s="9"/>
      <c r="J550" s="9"/>
      <c r="K550" s="5">
        <f t="shared" si="37"/>
        <v>0</v>
      </c>
      <c r="L550" s="9"/>
      <c r="M550" s="9"/>
      <c r="N550" s="9"/>
      <c r="O550" s="9"/>
    </row>
    <row r="551" spans="1:15" ht="12.75">
      <c r="A551" s="21"/>
      <c r="B551" s="11" t="s">
        <v>38</v>
      </c>
      <c r="C551" s="11"/>
      <c r="D551" s="11"/>
      <c r="E551" s="2">
        <v>223</v>
      </c>
      <c r="F551" s="5">
        <f t="shared" si="36"/>
        <v>0</v>
      </c>
      <c r="G551" s="9"/>
      <c r="H551" s="9"/>
      <c r="I551" s="9"/>
      <c r="J551" s="9"/>
      <c r="K551" s="5">
        <f t="shared" si="37"/>
        <v>0</v>
      </c>
      <c r="L551" s="9"/>
      <c r="M551" s="9"/>
      <c r="N551" s="9"/>
      <c r="O551" s="9"/>
    </row>
    <row r="552" spans="1:15" ht="12.75">
      <c r="A552" s="21"/>
      <c r="B552" s="11" t="s">
        <v>39</v>
      </c>
      <c r="C552" s="11"/>
      <c r="D552" s="11"/>
      <c r="E552" s="2">
        <v>223</v>
      </c>
      <c r="F552" s="5">
        <f t="shared" si="36"/>
        <v>0</v>
      </c>
      <c r="G552" s="9"/>
      <c r="H552" s="9"/>
      <c r="I552" s="9"/>
      <c r="J552" s="9"/>
      <c r="K552" s="5">
        <f t="shared" si="37"/>
        <v>0</v>
      </c>
      <c r="L552" s="9"/>
      <c r="M552" s="9"/>
      <c r="N552" s="9"/>
      <c r="O552" s="9"/>
    </row>
    <row r="553" spans="1:15" ht="17.25" customHeight="1">
      <c r="A553" s="21"/>
      <c r="B553" s="11" t="s">
        <v>40</v>
      </c>
      <c r="C553" s="11"/>
      <c r="D553" s="11"/>
      <c r="E553" s="2">
        <v>224</v>
      </c>
      <c r="F553" s="5">
        <f t="shared" si="36"/>
        <v>0</v>
      </c>
      <c r="G553" s="9"/>
      <c r="H553" s="9"/>
      <c r="I553" s="9"/>
      <c r="J553" s="9"/>
      <c r="K553" s="5">
        <f t="shared" si="37"/>
        <v>0</v>
      </c>
      <c r="L553" s="9"/>
      <c r="M553" s="9"/>
      <c r="N553" s="9"/>
      <c r="O553" s="9"/>
    </row>
    <row r="554" spans="1:15" ht="18" customHeight="1">
      <c r="A554" s="21"/>
      <c r="B554" s="11" t="s">
        <v>41</v>
      </c>
      <c r="C554" s="11"/>
      <c r="D554" s="11"/>
      <c r="E554" s="2">
        <v>225</v>
      </c>
      <c r="F554" s="5">
        <f t="shared" si="36"/>
        <v>0</v>
      </c>
      <c r="G554" s="9"/>
      <c r="H554" s="9"/>
      <c r="I554" s="9"/>
      <c r="J554" s="9"/>
      <c r="K554" s="5">
        <f t="shared" si="37"/>
        <v>0</v>
      </c>
      <c r="L554" s="9"/>
      <c r="M554" s="9"/>
      <c r="N554" s="9"/>
      <c r="O554" s="9"/>
    </row>
    <row r="555" spans="1:15" ht="12.75">
      <c r="A555" s="21"/>
      <c r="B555" s="11" t="s">
        <v>42</v>
      </c>
      <c r="C555" s="11"/>
      <c r="D555" s="11"/>
      <c r="E555" s="2">
        <v>226</v>
      </c>
      <c r="F555" s="5">
        <f t="shared" si="36"/>
        <v>0</v>
      </c>
      <c r="G555" s="9"/>
      <c r="H555" s="9"/>
      <c r="I555" s="9"/>
      <c r="J555" s="9"/>
      <c r="K555" s="5">
        <f t="shared" si="37"/>
        <v>0</v>
      </c>
      <c r="L555" s="9"/>
      <c r="M555" s="9"/>
      <c r="N555" s="9"/>
      <c r="O555" s="9"/>
    </row>
    <row r="556" spans="1:15" ht="27.75" customHeight="1">
      <c r="A556" s="21"/>
      <c r="B556" s="11" t="s">
        <v>43</v>
      </c>
      <c r="C556" s="11"/>
      <c r="D556" s="11"/>
      <c r="E556" s="2">
        <v>240</v>
      </c>
      <c r="F556" s="5">
        <f aca="true" t="shared" si="38" ref="F556:F575">G556+I556</f>
        <v>0</v>
      </c>
      <c r="G556" s="9"/>
      <c r="H556" s="9"/>
      <c r="I556" s="9"/>
      <c r="J556" s="9"/>
      <c r="K556" s="5">
        <f aca="true" t="shared" si="39" ref="K556:K575">L556+N556</f>
        <v>0</v>
      </c>
      <c r="L556" s="9"/>
      <c r="M556" s="9"/>
      <c r="N556" s="9"/>
      <c r="O556" s="9"/>
    </row>
    <row r="557" spans="1:15" ht="12.75">
      <c r="A557" s="21"/>
      <c r="B557" s="11" t="s">
        <v>28</v>
      </c>
      <c r="C557" s="11"/>
      <c r="D557" s="11"/>
      <c r="E557" s="4"/>
      <c r="F557" s="5">
        <f t="shared" si="38"/>
        <v>0</v>
      </c>
      <c r="G557" s="9"/>
      <c r="H557" s="9"/>
      <c r="I557" s="9"/>
      <c r="J557" s="9"/>
      <c r="K557" s="5">
        <f t="shared" si="39"/>
        <v>0</v>
      </c>
      <c r="L557" s="9"/>
      <c r="M557" s="9"/>
      <c r="N557" s="9"/>
      <c r="O557" s="9"/>
    </row>
    <row r="558" spans="1:15" ht="29.25" customHeight="1">
      <c r="A558" s="21"/>
      <c r="B558" s="11" t="s">
        <v>44</v>
      </c>
      <c r="C558" s="11"/>
      <c r="D558" s="11"/>
      <c r="E558" s="2">
        <v>241</v>
      </c>
      <c r="F558" s="5">
        <f t="shared" si="38"/>
        <v>0</v>
      </c>
      <c r="G558" s="9"/>
      <c r="H558" s="9"/>
      <c r="I558" s="9"/>
      <c r="J558" s="9"/>
      <c r="K558" s="5">
        <f t="shared" si="39"/>
        <v>0</v>
      </c>
      <c r="L558" s="9"/>
      <c r="M558" s="9"/>
      <c r="N558" s="9"/>
      <c r="O558" s="9"/>
    </row>
    <row r="559" spans="1:15" ht="12.75">
      <c r="A559" s="21"/>
      <c r="B559" s="11" t="s">
        <v>45</v>
      </c>
      <c r="C559" s="11"/>
      <c r="D559" s="11"/>
      <c r="E559" s="2">
        <v>260</v>
      </c>
      <c r="F559" s="5">
        <f t="shared" si="38"/>
        <v>0</v>
      </c>
      <c r="G559" s="10">
        <f>G561+G562</f>
        <v>0</v>
      </c>
      <c r="H559" s="10"/>
      <c r="I559" s="10">
        <f>I561+I562</f>
        <v>0</v>
      </c>
      <c r="J559" s="10"/>
      <c r="K559" s="5">
        <f t="shared" si="39"/>
        <v>0</v>
      </c>
      <c r="L559" s="10">
        <f>L561+L562</f>
        <v>0</v>
      </c>
      <c r="M559" s="10"/>
      <c r="N559" s="10">
        <f>N561+N562</f>
        <v>0</v>
      </c>
      <c r="O559" s="10"/>
    </row>
    <row r="560" spans="1:15" ht="12.75">
      <c r="A560" s="21"/>
      <c r="B560" s="11" t="s">
        <v>28</v>
      </c>
      <c r="C560" s="11"/>
      <c r="D560" s="11"/>
      <c r="E560" s="4"/>
      <c r="F560" s="5">
        <f t="shared" si="38"/>
        <v>0</v>
      </c>
      <c r="G560" s="9"/>
      <c r="H560" s="9"/>
      <c r="I560" s="9"/>
      <c r="J560" s="9"/>
      <c r="K560" s="5">
        <f t="shared" si="39"/>
        <v>0</v>
      </c>
      <c r="L560" s="9"/>
      <c r="M560" s="9"/>
      <c r="N560" s="9"/>
      <c r="O560" s="9"/>
    </row>
    <row r="561" spans="1:15" ht="20.25" customHeight="1">
      <c r="A561" s="21"/>
      <c r="B561" s="11" t="s">
        <v>46</v>
      </c>
      <c r="C561" s="11"/>
      <c r="D561" s="11"/>
      <c r="E561" s="2">
        <v>262</v>
      </c>
      <c r="F561" s="5">
        <f t="shared" si="38"/>
        <v>0</v>
      </c>
      <c r="G561" s="9"/>
      <c r="H561" s="9"/>
      <c r="I561" s="9"/>
      <c r="J561" s="9"/>
      <c r="K561" s="5">
        <f t="shared" si="39"/>
        <v>0</v>
      </c>
      <c r="L561" s="9"/>
      <c r="M561" s="9"/>
      <c r="N561" s="9"/>
      <c r="O561" s="9"/>
    </row>
    <row r="562" spans="1:15" ht="30" customHeight="1">
      <c r="A562" s="21"/>
      <c r="B562" s="11" t="s">
        <v>47</v>
      </c>
      <c r="C562" s="11"/>
      <c r="D562" s="11"/>
      <c r="E562" s="2">
        <v>263</v>
      </c>
      <c r="F562" s="5">
        <f t="shared" si="38"/>
        <v>0</v>
      </c>
      <c r="G562" s="9"/>
      <c r="H562" s="9"/>
      <c r="I562" s="9"/>
      <c r="J562" s="9"/>
      <c r="K562" s="5">
        <f t="shared" si="39"/>
        <v>0</v>
      </c>
      <c r="L562" s="9"/>
      <c r="M562" s="9"/>
      <c r="N562" s="9"/>
      <c r="O562" s="9"/>
    </row>
    <row r="563" spans="1:15" ht="12.75">
      <c r="A563" s="21"/>
      <c r="B563" s="11" t="s">
        <v>48</v>
      </c>
      <c r="C563" s="11"/>
      <c r="D563" s="11"/>
      <c r="E563" s="2">
        <v>290</v>
      </c>
      <c r="F563" s="5">
        <f t="shared" si="38"/>
        <v>0</v>
      </c>
      <c r="G563" s="9"/>
      <c r="H563" s="9"/>
      <c r="I563" s="9"/>
      <c r="J563" s="9"/>
      <c r="K563" s="5">
        <f t="shared" si="39"/>
        <v>0</v>
      </c>
      <c r="L563" s="9"/>
      <c r="M563" s="9"/>
      <c r="N563" s="9"/>
      <c r="O563" s="9"/>
    </row>
    <row r="564" spans="1:15" ht="18.75" customHeight="1">
      <c r="A564" s="21"/>
      <c r="B564" s="11" t="s">
        <v>49</v>
      </c>
      <c r="C564" s="11"/>
      <c r="D564" s="11"/>
      <c r="E564" s="2">
        <v>300</v>
      </c>
      <c r="F564" s="5">
        <f t="shared" si="38"/>
        <v>1641300</v>
      </c>
      <c r="G564" s="10">
        <f>G566+G567+G568+G569</f>
        <v>1641300</v>
      </c>
      <c r="H564" s="10"/>
      <c r="I564" s="10">
        <f>I566+I567+I568+I569</f>
        <v>0</v>
      </c>
      <c r="J564" s="10"/>
      <c r="K564" s="5">
        <f t="shared" si="39"/>
        <v>0</v>
      </c>
      <c r="L564" s="10">
        <f>L566+L567+L568+L569</f>
        <v>0</v>
      </c>
      <c r="M564" s="10"/>
      <c r="N564" s="10">
        <f>N566+N567+N568+N569</f>
        <v>0</v>
      </c>
      <c r="O564" s="10"/>
    </row>
    <row r="565" spans="1:15" ht="12.75">
      <c r="A565" s="21"/>
      <c r="B565" s="11" t="s">
        <v>28</v>
      </c>
      <c r="C565" s="11"/>
      <c r="D565" s="11"/>
      <c r="E565" s="4"/>
      <c r="F565" s="5">
        <f t="shared" si="38"/>
        <v>0</v>
      </c>
      <c r="G565" s="9"/>
      <c r="H565" s="9"/>
      <c r="I565" s="9"/>
      <c r="J565" s="9"/>
      <c r="K565" s="5">
        <f t="shared" si="39"/>
        <v>0</v>
      </c>
      <c r="L565" s="9"/>
      <c r="M565" s="9"/>
      <c r="N565" s="9"/>
      <c r="O565" s="9"/>
    </row>
    <row r="566" spans="1:15" ht="20.25" customHeight="1">
      <c r="A566" s="21"/>
      <c r="B566" s="11" t="s">
        <v>50</v>
      </c>
      <c r="C566" s="11"/>
      <c r="D566" s="11"/>
      <c r="E566" s="2">
        <v>310</v>
      </c>
      <c r="F566" s="5">
        <f t="shared" si="38"/>
        <v>0</v>
      </c>
      <c r="G566" s="9"/>
      <c r="H566" s="9"/>
      <c r="I566" s="9"/>
      <c r="J566" s="9"/>
      <c r="K566" s="5">
        <f t="shared" si="39"/>
        <v>0</v>
      </c>
      <c r="L566" s="9"/>
      <c r="M566" s="9"/>
      <c r="N566" s="9"/>
      <c r="O566" s="9"/>
    </row>
    <row r="567" spans="1:15" ht="18" customHeight="1">
      <c r="A567" s="21"/>
      <c r="B567" s="11" t="s">
        <v>51</v>
      </c>
      <c r="C567" s="11"/>
      <c r="D567" s="11"/>
      <c r="E567" s="2">
        <v>320</v>
      </c>
      <c r="F567" s="5">
        <f t="shared" si="38"/>
        <v>0</v>
      </c>
      <c r="G567" s="9"/>
      <c r="H567" s="9"/>
      <c r="I567" s="9"/>
      <c r="J567" s="9"/>
      <c r="K567" s="5">
        <f t="shared" si="39"/>
        <v>0</v>
      </c>
      <c r="L567" s="9"/>
      <c r="M567" s="9"/>
      <c r="N567" s="9"/>
      <c r="O567" s="9"/>
    </row>
    <row r="568" spans="1:15" ht="18" customHeight="1">
      <c r="A568" s="21"/>
      <c r="B568" s="11" t="s">
        <v>52</v>
      </c>
      <c r="C568" s="11"/>
      <c r="D568" s="11"/>
      <c r="E568" s="2">
        <v>330</v>
      </c>
      <c r="F568" s="5">
        <f t="shared" si="38"/>
        <v>0</v>
      </c>
      <c r="G568" s="9"/>
      <c r="H568" s="9"/>
      <c r="I568" s="9"/>
      <c r="J568" s="9"/>
      <c r="K568" s="5">
        <f t="shared" si="39"/>
        <v>0</v>
      </c>
      <c r="L568" s="9"/>
      <c r="M568" s="9"/>
      <c r="N568" s="9"/>
      <c r="O568" s="9"/>
    </row>
    <row r="569" spans="1:15" ht="16.5" customHeight="1">
      <c r="A569" s="22"/>
      <c r="B569" s="11" t="s">
        <v>53</v>
      </c>
      <c r="C569" s="11"/>
      <c r="D569" s="11"/>
      <c r="E569" s="2">
        <v>340</v>
      </c>
      <c r="F569" s="5">
        <f t="shared" si="38"/>
        <v>1641300</v>
      </c>
      <c r="G569" s="9">
        <v>1641300</v>
      </c>
      <c r="H569" s="9"/>
      <c r="I569" s="9"/>
      <c r="J569" s="9"/>
      <c r="K569" s="5">
        <f t="shared" si="39"/>
        <v>0</v>
      </c>
      <c r="L569" s="9"/>
      <c r="M569" s="9"/>
      <c r="N569" s="9"/>
      <c r="O569" s="9"/>
    </row>
    <row r="570" spans="1:15" ht="18.75" customHeight="1">
      <c r="A570" s="4" t="s">
        <v>54</v>
      </c>
      <c r="B570" s="11" t="s">
        <v>55</v>
      </c>
      <c r="C570" s="11"/>
      <c r="D570" s="11"/>
      <c r="E570" s="2">
        <v>500</v>
      </c>
      <c r="F570" s="5">
        <f t="shared" si="38"/>
        <v>0</v>
      </c>
      <c r="G570" s="10">
        <f>G572+G573</f>
        <v>0</v>
      </c>
      <c r="H570" s="10"/>
      <c r="I570" s="10">
        <f>I572+I573</f>
        <v>0</v>
      </c>
      <c r="J570" s="10"/>
      <c r="K570" s="5">
        <f t="shared" si="39"/>
        <v>0</v>
      </c>
      <c r="L570" s="10">
        <f>L572+L573</f>
        <v>0</v>
      </c>
      <c r="M570" s="10"/>
      <c r="N570" s="10">
        <f>N572+N573</f>
        <v>0</v>
      </c>
      <c r="O570" s="10"/>
    </row>
    <row r="571" spans="1:15" ht="12.75">
      <c r="A571" s="4"/>
      <c r="B571" s="11" t="s">
        <v>28</v>
      </c>
      <c r="C571" s="11"/>
      <c r="D571" s="11"/>
      <c r="E571" s="4"/>
      <c r="F571" s="5">
        <f t="shared" si="38"/>
        <v>0</v>
      </c>
      <c r="G571" s="9"/>
      <c r="H571" s="9"/>
      <c r="I571" s="9"/>
      <c r="J571" s="9"/>
      <c r="K571" s="5">
        <f t="shared" si="39"/>
        <v>0</v>
      </c>
      <c r="L571" s="9"/>
      <c r="M571" s="9"/>
      <c r="N571" s="9"/>
      <c r="O571" s="9"/>
    </row>
    <row r="572" spans="1:15" ht="28.5" customHeight="1">
      <c r="A572" s="4"/>
      <c r="B572" s="11" t="s">
        <v>56</v>
      </c>
      <c r="C572" s="11"/>
      <c r="D572" s="11"/>
      <c r="E572" s="2">
        <v>520</v>
      </c>
      <c r="F572" s="5">
        <f t="shared" si="38"/>
        <v>0</v>
      </c>
      <c r="G572" s="9"/>
      <c r="H572" s="9"/>
      <c r="I572" s="9"/>
      <c r="J572" s="9"/>
      <c r="K572" s="5">
        <f t="shared" si="39"/>
        <v>0</v>
      </c>
      <c r="L572" s="9"/>
      <c r="M572" s="9"/>
      <c r="N572" s="9"/>
      <c r="O572" s="9"/>
    </row>
    <row r="573" spans="1:15" ht="19.5" customHeight="1">
      <c r="A573" s="4"/>
      <c r="B573" s="11" t="s">
        <v>57</v>
      </c>
      <c r="C573" s="11"/>
      <c r="D573" s="11"/>
      <c r="E573" s="2">
        <v>530</v>
      </c>
      <c r="F573" s="5">
        <f t="shared" si="38"/>
        <v>0</v>
      </c>
      <c r="G573" s="9"/>
      <c r="H573" s="9"/>
      <c r="I573" s="9"/>
      <c r="J573" s="9"/>
      <c r="K573" s="5">
        <f t="shared" si="39"/>
        <v>0</v>
      </c>
      <c r="L573" s="9"/>
      <c r="M573" s="9"/>
      <c r="N573" s="9"/>
      <c r="O573" s="9"/>
    </row>
    <row r="574" spans="1:15" ht="12.75">
      <c r="A574" s="4" t="s">
        <v>58</v>
      </c>
      <c r="B574" s="11" t="s">
        <v>59</v>
      </c>
      <c r="C574" s="11"/>
      <c r="D574" s="11"/>
      <c r="E574" s="4"/>
      <c r="F574" s="5">
        <f t="shared" si="38"/>
        <v>0</v>
      </c>
      <c r="G574" s="9"/>
      <c r="H574" s="9"/>
      <c r="I574" s="9"/>
      <c r="J574" s="9"/>
      <c r="K574" s="5">
        <f t="shared" si="39"/>
        <v>0</v>
      </c>
      <c r="L574" s="9"/>
      <c r="M574" s="9"/>
      <c r="N574" s="9"/>
      <c r="O574" s="9"/>
    </row>
    <row r="575" spans="1:15" ht="12.75">
      <c r="A575" s="4"/>
      <c r="B575" s="11" t="s">
        <v>60</v>
      </c>
      <c r="C575" s="11"/>
      <c r="D575" s="11"/>
      <c r="E575" s="2" t="s">
        <v>13</v>
      </c>
      <c r="F575" s="5">
        <f t="shared" si="38"/>
        <v>0</v>
      </c>
      <c r="G575" s="9"/>
      <c r="H575" s="9"/>
      <c r="I575" s="9"/>
      <c r="J575" s="9"/>
      <c r="K575" s="5">
        <f t="shared" si="39"/>
        <v>0</v>
      </c>
      <c r="L575" s="9"/>
      <c r="M575" s="9"/>
      <c r="N575" s="9"/>
      <c r="O575" s="9"/>
    </row>
    <row r="576" spans="1:15" ht="12.75">
      <c r="A576" s="4"/>
      <c r="B576" s="11"/>
      <c r="C576" s="11"/>
      <c r="D576" s="11"/>
      <c r="E576" s="4"/>
      <c r="F576" s="4"/>
      <c r="G576" s="9"/>
      <c r="H576" s="9"/>
      <c r="I576" s="9"/>
      <c r="J576" s="9"/>
      <c r="K576" s="4"/>
      <c r="L576" s="9"/>
      <c r="M576" s="9"/>
      <c r="N576" s="9"/>
      <c r="O576" s="9"/>
    </row>
    <row r="577" spans="1:15" ht="12.75" hidden="1">
      <c r="A577" s="4"/>
      <c r="B577" s="11"/>
      <c r="C577" s="11"/>
      <c r="D577" s="11"/>
      <c r="E577" s="4"/>
      <c r="F577" s="4"/>
      <c r="G577" s="9"/>
      <c r="H577" s="9"/>
      <c r="I577" s="9"/>
      <c r="J577" s="9"/>
      <c r="K577" s="4"/>
      <c r="L577" s="9"/>
      <c r="M577" s="9"/>
      <c r="N577" s="9"/>
      <c r="O577" s="9"/>
    </row>
    <row r="578" spans="2:8" ht="12.75" hidden="1">
      <c r="B578" s="1" t="s">
        <v>0</v>
      </c>
      <c r="C578" s="1"/>
      <c r="D578" s="1"/>
      <c r="E578" s="1"/>
      <c r="F578" s="1"/>
      <c r="G578" s="1"/>
      <c r="H578" s="1"/>
    </row>
    <row r="579" ht="12.75" hidden="1">
      <c r="B579" s="8" t="s">
        <v>70</v>
      </c>
    </row>
    <row r="580" spans="1:15" ht="12.75" hidden="1">
      <c r="A580" s="9" t="s">
        <v>2</v>
      </c>
      <c r="B580" s="9" t="s">
        <v>3</v>
      </c>
      <c r="C580" s="9"/>
      <c r="D580" s="9"/>
      <c r="E580" s="13" t="s">
        <v>4</v>
      </c>
      <c r="F580" s="9" t="s">
        <v>5</v>
      </c>
      <c r="G580" s="9"/>
      <c r="H580" s="9"/>
      <c r="I580" s="9"/>
      <c r="J580" s="9"/>
      <c r="K580" s="9" t="s">
        <v>63</v>
      </c>
      <c r="L580" s="9"/>
      <c r="M580" s="9"/>
      <c r="N580" s="9"/>
      <c r="O580" s="9"/>
    </row>
    <row r="581" spans="1:15" ht="12.75" hidden="1">
      <c r="A581" s="9"/>
      <c r="B581" s="9"/>
      <c r="C581" s="9"/>
      <c r="D581" s="9"/>
      <c r="E581" s="14"/>
      <c r="F581" s="9" t="s">
        <v>7</v>
      </c>
      <c r="G581" s="9" t="s">
        <v>8</v>
      </c>
      <c r="H581" s="9"/>
      <c r="I581" s="9"/>
      <c r="J581" s="9"/>
      <c r="K581" s="9" t="s">
        <v>7</v>
      </c>
      <c r="L581" s="9" t="s">
        <v>8</v>
      </c>
      <c r="M581" s="9"/>
      <c r="N581" s="9"/>
      <c r="O581" s="9"/>
    </row>
    <row r="582" spans="1:15" ht="12.75" hidden="1">
      <c r="A582" s="9"/>
      <c r="B582" s="9"/>
      <c r="C582" s="9"/>
      <c r="D582" s="9"/>
      <c r="E582" s="14"/>
      <c r="F582" s="9"/>
      <c r="G582" s="15" t="s">
        <v>9</v>
      </c>
      <c r="H582" s="16"/>
      <c r="I582" s="9" t="s">
        <v>10</v>
      </c>
      <c r="J582" s="9"/>
      <c r="K582" s="9"/>
      <c r="L582" s="15" t="s">
        <v>9</v>
      </c>
      <c r="M582" s="16"/>
      <c r="N582" s="9" t="s">
        <v>10</v>
      </c>
      <c r="O582" s="9"/>
    </row>
    <row r="583" spans="1:15" ht="12.75" hidden="1">
      <c r="A583" s="9"/>
      <c r="B583" s="9"/>
      <c r="C583" s="9"/>
      <c r="D583" s="9"/>
      <c r="E583" s="14"/>
      <c r="F583" s="9"/>
      <c r="G583" s="17"/>
      <c r="H583" s="18"/>
      <c r="I583" s="9"/>
      <c r="J583" s="9"/>
      <c r="K583" s="9"/>
      <c r="L583" s="17"/>
      <c r="M583" s="18"/>
      <c r="N583" s="9"/>
      <c r="O583" s="9"/>
    </row>
    <row r="584" spans="1:15" ht="12.75" hidden="1">
      <c r="A584" s="9"/>
      <c r="B584" s="9"/>
      <c r="C584" s="9"/>
      <c r="D584" s="9"/>
      <c r="E584" s="14"/>
      <c r="F584" s="9"/>
      <c r="G584" s="17"/>
      <c r="H584" s="18"/>
      <c r="I584" s="9"/>
      <c r="J584" s="9"/>
      <c r="K584" s="9"/>
      <c r="L584" s="17"/>
      <c r="M584" s="18"/>
      <c r="N584" s="9"/>
      <c r="O584" s="9"/>
    </row>
    <row r="585" spans="1:15" ht="12.75" hidden="1">
      <c r="A585" s="9"/>
      <c r="B585" s="9"/>
      <c r="C585" s="9"/>
      <c r="D585" s="9"/>
      <c r="E585" s="14"/>
      <c r="F585" s="9"/>
      <c r="G585" s="17"/>
      <c r="H585" s="18"/>
      <c r="I585" s="9"/>
      <c r="J585" s="9"/>
      <c r="K585" s="9"/>
      <c r="L585" s="17"/>
      <c r="M585" s="18"/>
      <c r="N585" s="9"/>
      <c r="O585" s="9"/>
    </row>
    <row r="586" spans="1:15" ht="12.75" hidden="1">
      <c r="A586" s="9"/>
      <c r="B586" s="9"/>
      <c r="C586" s="9"/>
      <c r="D586" s="9"/>
      <c r="E586" s="14"/>
      <c r="F586" s="9"/>
      <c r="G586" s="17"/>
      <c r="H586" s="18"/>
      <c r="I586" s="9"/>
      <c r="J586" s="9"/>
      <c r="K586" s="9"/>
      <c r="L586" s="19"/>
      <c r="M586" s="20"/>
      <c r="N586" s="9"/>
      <c r="O586" s="9"/>
    </row>
    <row r="587" spans="1:15" ht="12.75" hidden="1">
      <c r="A587" s="3">
        <v>1</v>
      </c>
      <c r="B587" s="12">
        <v>2</v>
      </c>
      <c r="C587" s="12"/>
      <c r="D587" s="12"/>
      <c r="E587" s="3">
        <v>3</v>
      </c>
      <c r="F587" s="3">
        <v>4</v>
      </c>
      <c r="G587" s="12">
        <v>5</v>
      </c>
      <c r="H587" s="12"/>
      <c r="I587" s="12">
        <v>6</v>
      </c>
      <c r="J587" s="12"/>
      <c r="K587" s="3">
        <v>7</v>
      </c>
      <c r="L587" s="12">
        <v>8</v>
      </c>
      <c r="M587" s="12"/>
      <c r="N587" s="12">
        <v>9</v>
      </c>
      <c r="O587" s="12"/>
    </row>
    <row r="588" spans="1:15" s="6" customFormat="1" ht="20.25" customHeight="1" hidden="1">
      <c r="A588" s="4" t="s">
        <v>11</v>
      </c>
      <c r="B588" s="11" t="s">
        <v>12</v>
      </c>
      <c r="C588" s="11"/>
      <c r="D588" s="11"/>
      <c r="E588" s="2" t="s">
        <v>13</v>
      </c>
      <c r="F588" s="5">
        <f aca="true" t="shared" si="40" ref="F588:F619">G588+I588</f>
        <v>0</v>
      </c>
      <c r="G588" s="9"/>
      <c r="H588" s="9"/>
      <c r="I588" s="9"/>
      <c r="J588" s="9"/>
      <c r="K588" s="5">
        <f aca="true" t="shared" si="41" ref="K588:K619">L588+N588</f>
        <v>0</v>
      </c>
      <c r="L588" s="9"/>
      <c r="M588" s="9"/>
      <c r="N588" s="9"/>
      <c r="O588" s="9"/>
    </row>
    <row r="589" spans="1:15" s="6" customFormat="1" ht="12.75" hidden="1">
      <c r="A589" s="7" t="s">
        <v>14</v>
      </c>
      <c r="B589" s="11" t="s">
        <v>15</v>
      </c>
      <c r="C589" s="11"/>
      <c r="D589" s="11"/>
      <c r="E589" s="2" t="s">
        <v>13</v>
      </c>
      <c r="F589" s="5">
        <f t="shared" si="40"/>
        <v>0</v>
      </c>
      <c r="G589" s="10">
        <f>G591+G592+G596</f>
        <v>0</v>
      </c>
      <c r="H589" s="10"/>
      <c r="I589" s="10">
        <f>I591+I592+I596</f>
        <v>0</v>
      </c>
      <c r="J589" s="10"/>
      <c r="K589" s="5">
        <f t="shared" si="41"/>
        <v>0</v>
      </c>
      <c r="L589" s="10">
        <f>L591+L592+L596</f>
        <v>0</v>
      </c>
      <c r="M589" s="10"/>
      <c r="N589" s="10">
        <f>N591+N592+N596</f>
        <v>0</v>
      </c>
      <c r="O589" s="10"/>
    </row>
    <row r="590" spans="1:15" s="6" customFormat="1" ht="12.75" hidden="1">
      <c r="A590" s="21"/>
      <c r="B590" s="11" t="s">
        <v>16</v>
      </c>
      <c r="C590" s="11"/>
      <c r="D590" s="11"/>
      <c r="E590" s="2" t="s">
        <v>13</v>
      </c>
      <c r="F590" s="5">
        <f t="shared" si="40"/>
        <v>0</v>
      </c>
      <c r="G590" s="9"/>
      <c r="H590" s="9"/>
      <c r="I590" s="9"/>
      <c r="J590" s="9"/>
      <c r="K590" s="5">
        <f t="shared" si="41"/>
        <v>0</v>
      </c>
      <c r="L590" s="9"/>
      <c r="M590" s="9"/>
      <c r="N590" s="9"/>
      <c r="O590" s="9"/>
    </row>
    <row r="591" spans="1:15" s="6" customFormat="1" ht="21" customHeight="1" hidden="1">
      <c r="A591" s="21"/>
      <c r="B591" s="11" t="s">
        <v>17</v>
      </c>
      <c r="C591" s="11"/>
      <c r="D591" s="11"/>
      <c r="E591" s="2" t="s">
        <v>13</v>
      </c>
      <c r="F591" s="5">
        <f t="shared" si="40"/>
        <v>0</v>
      </c>
      <c r="G591" s="9"/>
      <c r="H591" s="9"/>
      <c r="I591" s="9"/>
      <c r="J591" s="9"/>
      <c r="K591" s="5">
        <f t="shared" si="41"/>
        <v>0</v>
      </c>
      <c r="L591" s="9"/>
      <c r="M591" s="9"/>
      <c r="N591" s="9"/>
      <c r="O591" s="9"/>
    </row>
    <row r="592" spans="1:15" s="6" customFormat="1" ht="81" customHeight="1" hidden="1">
      <c r="A592" s="21"/>
      <c r="B592" s="11" t="s">
        <v>18</v>
      </c>
      <c r="C592" s="11"/>
      <c r="D592" s="11"/>
      <c r="E592" s="2" t="s">
        <v>13</v>
      </c>
      <c r="F592" s="5">
        <f t="shared" si="40"/>
        <v>0</v>
      </c>
      <c r="G592" s="10">
        <f>G594+G595</f>
        <v>0</v>
      </c>
      <c r="H592" s="10"/>
      <c r="I592" s="10">
        <f>I594+I595</f>
        <v>0</v>
      </c>
      <c r="J592" s="10"/>
      <c r="K592" s="5">
        <f t="shared" si="41"/>
        <v>0</v>
      </c>
      <c r="L592" s="10">
        <f>L594+L595</f>
        <v>0</v>
      </c>
      <c r="M592" s="10"/>
      <c r="N592" s="10">
        <f>N594+N595</f>
        <v>0</v>
      </c>
      <c r="O592" s="10"/>
    </row>
    <row r="593" spans="1:15" s="6" customFormat="1" ht="12.75" hidden="1">
      <c r="A593" s="21"/>
      <c r="B593" s="11" t="s">
        <v>16</v>
      </c>
      <c r="C593" s="11"/>
      <c r="D593" s="11"/>
      <c r="E593" s="2" t="s">
        <v>13</v>
      </c>
      <c r="F593" s="5">
        <f t="shared" si="40"/>
        <v>0</v>
      </c>
      <c r="G593" s="9"/>
      <c r="H593" s="9"/>
      <c r="I593" s="9"/>
      <c r="J593" s="9"/>
      <c r="K593" s="5">
        <f t="shared" si="41"/>
        <v>0</v>
      </c>
      <c r="L593" s="9"/>
      <c r="M593" s="9"/>
      <c r="N593" s="9"/>
      <c r="O593" s="9"/>
    </row>
    <row r="594" spans="1:15" s="6" customFormat="1" ht="12.75" hidden="1">
      <c r="A594" s="21"/>
      <c r="B594" s="11" t="s">
        <v>19</v>
      </c>
      <c r="C594" s="11"/>
      <c r="D594" s="11"/>
      <c r="E594" s="2" t="s">
        <v>13</v>
      </c>
      <c r="F594" s="5">
        <f t="shared" si="40"/>
        <v>0</v>
      </c>
      <c r="G594" s="9"/>
      <c r="H594" s="9"/>
      <c r="I594" s="9"/>
      <c r="J594" s="9"/>
      <c r="K594" s="5">
        <f t="shared" si="41"/>
        <v>0</v>
      </c>
      <c r="L594" s="9"/>
      <c r="M594" s="9"/>
      <c r="N594" s="9"/>
      <c r="O594" s="9"/>
    </row>
    <row r="595" spans="1:15" s="6" customFormat="1" ht="12.75" hidden="1">
      <c r="A595" s="21"/>
      <c r="B595" s="11" t="s">
        <v>20</v>
      </c>
      <c r="C595" s="11"/>
      <c r="D595" s="11"/>
      <c r="E595" s="2" t="s">
        <v>13</v>
      </c>
      <c r="F595" s="5">
        <f t="shared" si="40"/>
        <v>0</v>
      </c>
      <c r="G595" s="9"/>
      <c r="H595" s="9"/>
      <c r="I595" s="9"/>
      <c r="J595" s="9"/>
      <c r="K595" s="5">
        <f t="shared" si="41"/>
        <v>0</v>
      </c>
      <c r="L595" s="9"/>
      <c r="M595" s="9"/>
      <c r="N595" s="9"/>
      <c r="O595" s="9"/>
    </row>
    <row r="596" spans="1:15" s="6" customFormat="1" ht="28.5" customHeight="1" hidden="1">
      <c r="A596" s="21"/>
      <c r="B596" s="11" t="s">
        <v>21</v>
      </c>
      <c r="C596" s="11"/>
      <c r="D596" s="11"/>
      <c r="E596" s="2" t="s">
        <v>13</v>
      </c>
      <c r="F596" s="5">
        <f t="shared" si="40"/>
        <v>0</v>
      </c>
      <c r="G596" s="9"/>
      <c r="H596" s="9"/>
      <c r="I596" s="9"/>
      <c r="J596" s="9"/>
      <c r="K596" s="5">
        <f t="shared" si="41"/>
        <v>0</v>
      </c>
      <c r="L596" s="9"/>
      <c r="M596" s="9"/>
      <c r="N596" s="9"/>
      <c r="O596" s="9"/>
    </row>
    <row r="597" spans="1:15" s="6" customFormat="1" ht="12.75" hidden="1">
      <c r="A597" s="21"/>
      <c r="B597" s="11" t="s">
        <v>16</v>
      </c>
      <c r="C597" s="11"/>
      <c r="D597" s="11"/>
      <c r="E597" s="2" t="s">
        <v>13</v>
      </c>
      <c r="F597" s="5">
        <f t="shared" si="40"/>
        <v>0</v>
      </c>
      <c r="G597" s="9"/>
      <c r="H597" s="9"/>
      <c r="I597" s="9"/>
      <c r="J597" s="9"/>
      <c r="K597" s="5">
        <f t="shared" si="41"/>
        <v>0</v>
      </c>
      <c r="L597" s="9"/>
      <c r="M597" s="9"/>
      <c r="N597" s="9"/>
      <c r="O597" s="9"/>
    </row>
    <row r="598" spans="1:15" s="6" customFormat="1" ht="18" customHeight="1" hidden="1">
      <c r="A598" s="22"/>
      <c r="B598" s="11" t="s">
        <v>22</v>
      </c>
      <c r="C598" s="11"/>
      <c r="D598" s="11"/>
      <c r="E598" s="2" t="s">
        <v>13</v>
      </c>
      <c r="F598" s="5">
        <f t="shared" si="40"/>
        <v>0</v>
      </c>
      <c r="G598" s="9"/>
      <c r="H598" s="9"/>
      <c r="I598" s="9"/>
      <c r="J598" s="9"/>
      <c r="K598" s="5">
        <f t="shared" si="41"/>
        <v>0</v>
      </c>
      <c r="L598" s="9"/>
      <c r="M598" s="9"/>
      <c r="N598" s="9"/>
      <c r="O598" s="9"/>
    </row>
    <row r="599" spans="1:15" s="6" customFormat="1" ht="18.75" customHeight="1" hidden="1">
      <c r="A599" s="4" t="s">
        <v>23</v>
      </c>
      <c r="B599" s="11" t="s">
        <v>24</v>
      </c>
      <c r="C599" s="11"/>
      <c r="D599" s="11"/>
      <c r="E599" s="2" t="s">
        <v>13</v>
      </c>
      <c r="F599" s="5">
        <f t="shared" si="40"/>
        <v>0</v>
      </c>
      <c r="G599" s="9"/>
      <c r="H599" s="9"/>
      <c r="I599" s="9"/>
      <c r="J599" s="9"/>
      <c r="K599" s="5">
        <f t="shared" si="41"/>
        <v>0</v>
      </c>
      <c r="L599" s="9"/>
      <c r="M599" s="9"/>
      <c r="N599" s="9"/>
      <c r="O599" s="9"/>
    </row>
    <row r="600" spans="1:15" s="6" customFormat="1" ht="12.75" hidden="1">
      <c r="A600" s="7" t="s">
        <v>25</v>
      </c>
      <c r="B600" s="11" t="s">
        <v>26</v>
      </c>
      <c r="C600" s="11"/>
      <c r="D600" s="11"/>
      <c r="E600" s="2" t="s">
        <v>13</v>
      </c>
      <c r="F600" s="5">
        <f t="shared" si="40"/>
        <v>0</v>
      </c>
      <c r="G600" s="10">
        <f>G602+G607+G620+G623+G627+G628+G634</f>
        <v>0</v>
      </c>
      <c r="H600" s="10"/>
      <c r="I600" s="10">
        <f>I602+I607+I620+I623+I627+I628+I634</f>
        <v>0</v>
      </c>
      <c r="J600" s="10"/>
      <c r="K600" s="5">
        <f t="shared" si="41"/>
        <v>0</v>
      </c>
      <c r="L600" s="10">
        <f>L602+L607+L620+L623+L627+L628+L634</f>
        <v>0</v>
      </c>
      <c r="M600" s="10"/>
      <c r="N600" s="10">
        <f>N602+N607+N620+N623+N627+N628+N634</f>
        <v>0</v>
      </c>
      <c r="O600" s="10"/>
    </row>
    <row r="601" spans="1:15" s="6" customFormat="1" ht="12.75" hidden="1">
      <c r="A601" s="21"/>
      <c r="B601" s="11" t="s">
        <v>16</v>
      </c>
      <c r="C601" s="11"/>
      <c r="D601" s="11"/>
      <c r="E601" s="4"/>
      <c r="F601" s="5">
        <f t="shared" si="40"/>
        <v>0</v>
      </c>
      <c r="G601" s="9"/>
      <c r="H601" s="9"/>
      <c r="I601" s="9"/>
      <c r="J601" s="9"/>
      <c r="K601" s="5">
        <f t="shared" si="41"/>
        <v>0</v>
      </c>
      <c r="L601" s="9"/>
      <c r="M601" s="9"/>
      <c r="N601" s="9"/>
      <c r="O601" s="9"/>
    </row>
    <row r="602" spans="1:15" s="6" customFormat="1" ht="28.5" customHeight="1" hidden="1">
      <c r="A602" s="21"/>
      <c r="B602" s="11" t="s">
        <v>27</v>
      </c>
      <c r="C602" s="11"/>
      <c r="D602" s="11"/>
      <c r="E602" s="2">
        <v>210</v>
      </c>
      <c r="F602" s="5">
        <f t="shared" si="40"/>
        <v>0</v>
      </c>
      <c r="G602" s="10">
        <f>G604+G605+G606</f>
        <v>0</v>
      </c>
      <c r="H602" s="10"/>
      <c r="I602" s="10">
        <f>I604+I605+I606</f>
        <v>0</v>
      </c>
      <c r="J602" s="10"/>
      <c r="K602" s="5">
        <f t="shared" si="41"/>
        <v>0</v>
      </c>
      <c r="L602" s="10">
        <f>L604+L605+L606</f>
        <v>0</v>
      </c>
      <c r="M602" s="10"/>
      <c r="N602" s="10">
        <f>N604+N605+N606</f>
        <v>0</v>
      </c>
      <c r="O602" s="10"/>
    </row>
    <row r="603" spans="1:15" s="6" customFormat="1" ht="12.75" hidden="1">
      <c r="A603" s="21"/>
      <c r="B603" s="11" t="s">
        <v>28</v>
      </c>
      <c r="C603" s="11"/>
      <c r="D603" s="11"/>
      <c r="E603" s="4"/>
      <c r="F603" s="5">
        <f t="shared" si="40"/>
        <v>0</v>
      </c>
      <c r="G603" s="9"/>
      <c r="H603" s="9"/>
      <c r="I603" s="9"/>
      <c r="J603" s="9"/>
      <c r="K603" s="5">
        <f t="shared" si="41"/>
        <v>0</v>
      </c>
      <c r="L603" s="9"/>
      <c r="M603" s="9"/>
      <c r="N603" s="9"/>
      <c r="O603" s="9"/>
    </row>
    <row r="604" spans="1:15" s="6" customFormat="1" ht="12.75" hidden="1">
      <c r="A604" s="21"/>
      <c r="B604" s="11" t="s">
        <v>29</v>
      </c>
      <c r="C604" s="11"/>
      <c r="D604" s="11"/>
      <c r="E604" s="2">
        <v>211</v>
      </c>
      <c r="F604" s="5">
        <f t="shared" si="40"/>
        <v>0</v>
      </c>
      <c r="G604" s="9"/>
      <c r="H604" s="9"/>
      <c r="I604" s="9"/>
      <c r="J604" s="9"/>
      <c r="K604" s="5">
        <f t="shared" si="41"/>
        <v>0</v>
      </c>
      <c r="L604" s="9"/>
      <c r="M604" s="9"/>
      <c r="N604" s="9"/>
      <c r="O604" s="9"/>
    </row>
    <row r="605" spans="1:15" s="6" customFormat="1" ht="12.75" hidden="1">
      <c r="A605" s="21"/>
      <c r="B605" s="11" t="s">
        <v>30</v>
      </c>
      <c r="C605" s="11"/>
      <c r="D605" s="11"/>
      <c r="E605" s="2">
        <v>212</v>
      </c>
      <c r="F605" s="5">
        <f t="shared" si="40"/>
        <v>0</v>
      </c>
      <c r="G605" s="9"/>
      <c r="H605" s="9"/>
      <c r="I605" s="9"/>
      <c r="J605" s="9"/>
      <c r="K605" s="5">
        <f t="shared" si="41"/>
        <v>0</v>
      </c>
      <c r="L605" s="9"/>
      <c r="M605" s="9"/>
      <c r="N605" s="9"/>
      <c r="O605" s="9"/>
    </row>
    <row r="606" spans="1:15" s="6" customFormat="1" ht="18.75" customHeight="1" hidden="1">
      <c r="A606" s="21"/>
      <c r="B606" s="11" t="s">
        <v>31</v>
      </c>
      <c r="C606" s="11"/>
      <c r="D606" s="11"/>
      <c r="E606" s="2">
        <v>213</v>
      </c>
      <c r="F606" s="5">
        <f t="shared" si="40"/>
        <v>0</v>
      </c>
      <c r="G606" s="9"/>
      <c r="H606" s="9"/>
      <c r="I606" s="9"/>
      <c r="J606" s="9"/>
      <c r="K606" s="5">
        <f t="shared" si="41"/>
        <v>0</v>
      </c>
      <c r="L606" s="9"/>
      <c r="M606" s="9"/>
      <c r="N606" s="9"/>
      <c r="O606" s="9"/>
    </row>
    <row r="607" spans="1:15" s="6" customFormat="1" ht="12.75" hidden="1">
      <c r="A607" s="21"/>
      <c r="B607" s="11" t="s">
        <v>32</v>
      </c>
      <c r="C607" s="11"/>
      <c r="D607" s="11"/>
      <c r="E607" s="2">
        <v>220</v>
      </c>
      <c r="F607" s="5">
        <f t="shared" si="40"/>
        <v>0</v>
      </c>
      <c r="G607" s="10">
        <f>G609+G610+G611+G617+G618+G619</f>
        <v>0</v>
      </c>
      <c r="H607" s="10"/>
      <c r="I607" s="10">
        <f>I609+I610+I611+I617+I618+I619</f>
        <v>0</v>
      </c>
      <c r="J607" s="10"/>
      <c r="K607" s="5">
        <f t="shared" si="41"/>
        <v>0</v>
      </c>
      <c r="L607" s="10">
        <f>L609+L610+L611+L617+L618+L619</f>
        <v>0</v>
      </c>
      <c r="M607" s="10"/>
      <c r="N607" s="10">
        <f>N609+N610+N611+N617+N618+N619</f>
        <v>0</v>
      </c>
      <c r="O607" s="10"/>
    </row>
    <row r="608" spans="1:15" s="6" customFormat="1" ht="12.75" hidden="1">
      <c r="A608" s="21"/>
      <c r="B608" s="11" t="s">
        <v>28</v>
      </c>
      <c r="C608" s="11"/>
      <c r="D608" s="11"/>
      <c r="E608" s="4"/>
      <c r="F608" s="5">
        <f t="shared" si="40"/>
        <v>0</v>
      </c>
      <c r="G608" s="9"/>
      <c r="H608" s="9"/>
      <c r="I608" s="9"/>
      <c r="J608" s="9"/>
      <c r="K608" s="5">
        <f t="shared" si="41"/>
        <v>0</v>
      </c>
      <c r="L608" s="9"/>
      <c r="M608" s="9"/>
      <c r="N608" s="9"/>
      <c r="O608" s="9"/>
    </row>
    <row r="609" spans="1:15" s="6" customFormat="1" ht="12.75" hidden="1">
      <c r="A609" s="21"/>
      <c r="B609" s="11" t="s">
        <v>33</v>
      </c>
      <c r="C609" s="11"/>
      <c r="D609" s="11"/>
      <c r="E609" s="2">
        <v>221</v>
      </c>
      <c r="F609" s="5">
        <f t="shared" si="40"/>
        <v>0</v>
      </c>
      <c r="G609" s="9"/>
      <c r="H609" s="9"/>
      <c r="I609" s="9"/>
      <c r="J609" s="9"/>
      <c r="K609" s="5">
        <f t="shared" si="41"/>
        <v>0</v>
      </c>
      <c r="L609" s="9"/>
      <c r="M609" s="9"/>
      <c r="N609" s="9"/>
      <c r="O609" s="9"/>
    </row>
    <row r="610" spans="1:15" s="6" customFormat="1" ht="12.75" hidden="1">
      <c r="A610" s="21"/>
      <c r="B610" s="11" t="s">
        <v>34</v>
      </c>
      <c r="C610" s="11"/>
      <c r="D610" s="11"/>
      <c r="E610" s="2">
        <v>222</v>
      </c>
      <c r="F610" s="5">
        <f t="shared" si="40"/>
        <v>0</v>
      </c>
      <c r="G610" s="9"/>
      <c r="H610" s="9"/>
      <c r="I610" s="9"/>
      <c r="J610" s="9"/>
      <c r="K610" s="5">
        <f t="shared" si="41"/>
        <v>0</v>
      </c>
      <c r="L610" s="9"/>
      <c r="M610" s="9"/>
      <c r="N610" s="9"/>
      <c r="O610" s="9"/>
    </row>
    <row r="611" spans="1:15" s="6" customFormat="1" ht="12.75" hidden="1">
      <c r="A611" s="21"/>
      <c r="B611" s="11" t="s">
        <v>35</v>
      </c>
      <c r="C611" s="11"/>
      <c r="D611" s="11"/>
      <c r="E611" s="2">
        <v>223</v>
      </c>
      <c r="F611" s="5">
        <f t="shared" si="40"/>
        <v>0</v>
      </c>
      <c r="G611" s="10">
        <f>G613+G614+G615+G616</f>
        <v>0</v>
      </c>
      <c r="H611" s="10"/>
      <c r="I611" s="10">
        <f>I613+I614+I615+I616</f>
        <v>0</v>
      </c>
      <c r="J611" s="10"/>
      <c r="K611" s="5">
        <f t="shared" si="41"/>
        <v>0</v>
      </c>
      <c r="L611" s="10">
        <f>L613+L614+L615+L616</f>
        <v>0</v>
      </c>
      <c r="M611" s="10"/>
      <c r="N611" s="10">
        <f>N613+N614+N615+N616</f>
        <v>0</v>
      </c>
      <c r="O611" s="10"/>
    </row>
    <row r="612" spans="1:15" ht="12.75" hidden="1">
      <c r="A612" s="21"/>
      <c r="B612" s="11" t="s">
        <v>16</v>
      </c>
      <c r="C612" s="11"/>
      <c r="D612" s="11"/>
      <c r="E612" s="4"/>
      <c r="F612" s="5">
        <f t="shared" si="40"/>
        <v>0</v>
      </c>
      <c r="G612" s="9"/>
      <c r="H612" s="9"/>
      <c r="I612" s="9"/>
      <c r="J612" s="9"/>
      <c r="K612" s="5">
        <f t="shared" si="41"/>
        <v>0</v>
      </c>
      <c r="L612" s="9"/>
      <c r="M612" s="9"/>
      <c r="N612" s="9"/>
      <c r="O612" s="9"/>
    </row>
    <row r="613" spans="1:15" ht="20.25" customHeight="1" hidden="1">
      <c r="A613" s="21"/>
      <c r="B613" s="11" t="s">
        <v>36</v>
      </c>
      <c r="C613" s="11"/>
      <c r="D613" s="11"/>
      <c r="E613" s="2">
        <v>223</v>
      </c>
      <c r="F613" s="5">
        <f t="shared" si="40"/>
        <v>0</v>
      </c>
      <c r="G613" s="9"/>
      <c r="H613" s="9"/>
      <c r="I613" s="9"/>
      <c r="J613" s="9"/>
      <c r="K613" s="5">
        <f t="shared" si="41"/>
        <v>0</v>
      </c>
      <c r="L613" s="9"/>
      <c r="M613" s="9"/>
      <c r="N613" s="9"/>
      <c r="O613" s="9"/>
    </row>
    <row r="614" spans="1:15" ht="12.75" hidden="1">
      <c r="A614" s="21"/>
      <c r="B614" s="11" t="s">
        <v>37</v>
      </c>
      <c r="C614" s="11"/>
      <c r="D614" s="11"/>
      <c r="E614" s="2">
        <v>223</v>
      </c>
      <c r="F614" s="5">
        <f t="shared" si="40"/>
        <v>0</v>
      </c>
      <c r="G614" s="9"/>
      <c r="H614" s="9"/>
      <c r="I614" s="9"/>
      <c r="J614" s="9"/>
      <c r="K614" s="5">
        <f t="shared" si="41"/>
        <v>0</v>
      </c>
      <c r="L614" s="9"/>
      <c r="M614" s="9"/>
      <c r="N614" s="9"/>
      <c r="O614" s="9"/>
    </row>
    <row r="615" spans="1:15" ht="12.75" hidden="1">
      <c r="A615" s="21"/>
      <c r="B615" s="11" t="s">
        <v>38</v>
      </c>
      <c r="C615" s="11"/>
      <c r="D615" s="11"/>
      <c r="E615" s="2">
        <v>223</v>
      </c>
      <c r="F615" s="5">
        <f t="shared" si="40"/>
        <v>0</v>
      </c>
      <c r="G615" s="9"/>
      <c r="H615" s="9"/>
      <c r="I615" s="9"/>
      <c r="J615" s="9"/>
      <c r="K615" s="5">
        <f t="shared" si="41"/>
        <v>0</v>
      </c>
      <c r="L615" s="9"/>
      <c r="M615" s="9"/>
      <c r="N615" s="9"/>
      <c r="O615" s="9"/>
    </row>
    <row r="616" spans="1:15" ht="12.75" hidden="1">
      <c r="A616" s="21"/>
      <c r="B616" s="11" t="s">
        <v>39</v>
      </c>
      <c r="C616" s="11"/>
      <c r="D616" s="11"/>
      <c r="E616" s="2">
        <v>223</v>
      </c>
      <c r="F616" s="5">
        <f t="shared" si="40"/>
        <v>0</v>
      </c>
      <c r="G616" s="9"/>
      <c r="H616" s="9"/>
      <c r="I616" s="9"/>
      <c r="J616" s="9"/>
      <c r="K616" s="5">
        <f t="shared" si="41"/>
        <v>0</v>
      </c>
      <c r="L616" s="9"/>
      <c r="M616" s="9"/>
      <c r="N616" s="9"/>
      <c r="O616" s="9"/>
    </row>
    <row r="617" spans="1:15" ht="17.25" customHeight="1" hidden="1">
      <c r="A617" s="21"/>
      <c r="B617" s="11" t="s">
        <v>40</v>
      </c>
      <c r="C617" s="11"/>
      <c r="D617" s="11"/>
      <c r="E617" s="2">
        <v>224</v>
      </c>
      <c r="F617" s="5">
        <f t="shared" si="40"/>
        <v>0</v>
      </c>
      <c r="G617" s="9"/>
      <c r="H617" s="9"/>
      <c r="I617" s="9"/>
      <c r="J617" s="9"/>
      <c r="K617" s="5">
        <f t="shared" si="41"/>
        <v>0</v>
      </c>
      <c r="L617" s="9"/>
      <c r="M617" s="9"/>
      <c r="N617" s="9"/>
      <c r="O617" s="9"/>
    </row>
    <row r="618" spans="1:15" ht="18" customHeight="1" hidden="1">
      <c r="A618" s="21"/>
      <c r="B618" s="11" t="s">
        <v>41</v>
      </c>
      <c r="C618" s="11"/>
      <c r="D618" s="11"/>
      <c r="E618" s="2">
        <v>225</v>
      </c>
      <c r="F618" s="5">
        <f t="shared" si="40"/>
        <v>0</v>
      </c>
      <c r="G618" s="9"/>
      <c r="H618" s="9"/>
      <c r="I618" s="9"/>
      <c r="J618" s="9"/>
      <c r="K618" s="5">
        <f t="shared" si="41"/>
        <v>0</v>
      </c>
      <c r="L618" s="9"/>
      <c r="M618" s="9"/>
      <c r="N618" s="9"/>
      <c r="O618" s="9"/>
    </row>
    <row r="619" spans="1:15" ht="12.75" hidden="1">
      <c r="A619" s="21"/>
      <c r="B619" s="11" t="s">
        <v>42</v>
      </c>
      <c r="C619" s="11"/>
      <c r="D619" s="11"/>
      <c r="E619" s="2">
        <v>226</v>
      </c>
      <c r="F619" s="5">
        <f t="shared" si="40"/>
        <v>0</v>
      </c>
      <c r="G619" s="9"/>
      <c r="H619" s="9"/>
      <c r="I619" s="9"/>
      <c r="J619" s="9"/>
      <c r="K619" s="5">
        <f t="shared" si="41"/>
        <v>0</v>
      </c>
      <c r="L619" s="9"/>
      <c r="M619" s="9"/>
      <c r="N619" s="9"/>
      <c r="O619" s="9"/>
    </row>
    <row r="620" spans="1:15" ht="27.75" customHeight="1" hidden="1">
      <c r="A620" s="21"/>
      <c r="B620" s="11" t="s">
        <v>43</v>
      </c>
      <c r="C620" s="11"/>
      <c r="D620" s="11"/>
      <c r="E620" s="2">
        <v>240</v>
      </c>
      <c r="F620" s="5">
        <f aca="true" t="shared" si="42" ref="F620:F639">G620+I620</f>
        <v>0</v>
      </c>
      <c r="G620" s="9"/>
      <c r="H620" s="9"/>
      <c r="I620" s="9"/>
      <c r="J620" s="9"/>
      <c r="K620" s="5">
        <f aca="true" t="shared" si="43" ref="K620:K639">L620+N620</f>
        <v>0</v>
      </c>
      <c r="L620" s="9"/>
      <c r="M620" s="9"/>
      <c r="N620" s="9"/>
      <c r="O620" s="9"/>
    </row>
    <row r="621" spans="1:15" ht="12.75" hidden="1">
      <c r="A621" s="21"/>
      <c r="B621" s="11" t="s">
        <v>28</v>
      </c>
      <c r="C621" s="11"/>
      <c r="D621" s="11"/>
      <c r="E621" s="4"/>
      <c r="F621" s="5">
        <f t="shared" si="42"/>
        <v>0</v>
      </c>
      <c r="G621" s="9"/>
      <c r="H621" s="9"/>
      <c r="I621" s="9"/>
      <c r="J621" s="9"/>
      <c r="K621" s="5">
        <f t="shared" si="43"/>
        <v>0</v>
      </c>
      <c r="L621" s="9"/>
      <c r="M621" s="9"/>
      <c r="N621" s="9"/>
      <c r="O621" s="9"/>
    </row>
    <row r="622" spans="1:15" ht="29.25" customHeight="1" hidden="1">
      <c r="A622" s="21"/>
      <c r="B622" s="11" t="s">
        <v>44</v>
      </c>
      <c r="C622" s="11"/>
      <c r="D622" s="11"/>
      <c r="E622" s="2">
        <v>241</v>
      </c>
      <c r="F622" s="5">
        <f t="shared" si="42"/>
        <v>0</v>
      </c>
      <c r="G622" s="9"/>
      <c r="H622" s="9"/>
      <c r="I622" s="9"/>
      <c r="J622" s="9"/>
      <c r="K622" s="5">
        <f t="shared" si="43"/>
        <v>0</v>
      </c>
      <c r="L622" s="9"/>
      <c r="M622" s="9"/>
      <c r="N622" s="9"/>
      <c r="O622" s="9"/>
    </row>
    <row r="623" spans="1:15" ht="12.75" hidden="1">
      <c r="A623" s="21"/>
      <c r="B623" s="11" t="s">
        <v>45</v>
      </c>
      <c r="C623" s="11"/>
      <c r="D623" s="11"/>
      <c r="E623" s="2">
        <v>260</v>
      </c>
      <c r="F623" s="5">
        <f t="shared" si="42"/>
        <v>0</v>
      </c>
      <c r="G623" s="10">
        <f>G625+G626</f>
        <v>0</v>
      </c>
      <c r="H623" s="10"/>
      <c r="I623" s="10">
        <f>I625+I626</f>
        <v>0</v>
      </c>
      <c r="J623" s="10"/>
      <c r="K623" s="5">
        <f t="shared" si="43"/>
        <v>0</v>
      </c>
      <c r="L623" s="10">
        <f>L625+L626</f>
        <v>0</v>
      </c>
      <c r="M623" s="10"/>
      <c r="N623" s="10">
        <f>N625+N626</f>
        <v>0</v>
      </c>
      <c r="O623" s="10"/>
    </row>
    <row r="624" spans="1:15" ht="12.75" hidden="1">
      <c r="A624" s="21"/>
      <c r="B624" s="11" t="s">
        <v>28</v>
      </c>
      <c r="C624" s="11"/>
      <c r="D624" s="11"/>
      <c r="E624" s="4"/>
      <c r="F624" s="5">
        <f t="shared" si="42"/>
        <v>0</v>
      </c>
      <c r="G624" s="9"/>
      <c r="H624" s="9"/>
      <c r="I624" s="9"/>
      <c r="J624" s="9"/>
      <c r="K624" s="5">
        <f t="shared" si="43"/>
        <v>0</v>
      </c>
      <c r="L624" s="9"/>
      <c r="M624" s="9"/>
      <c r="N624" s="9"/>
      <c r="O624" s="9"/>
    </row>
    <row r="625" spans="1:15" ht="20.25" customHeight="1" hidden="1">
      <c r="A625" s="21"/>
      <c r="B625" s="11" t="s">
        <v>46</v>
      </c>
      <c r="C625" s="11"/>
      <c r="D625" s="11"/>
      <c r="E625" s="2">
        <v>262</v>
      </c>
      <c r="F625" s="5">
        <f t="shared" si="42"/>
        <v>0</v>
      </c>
      <c r="G625" s="9"/>
      <c r="H625" s="9"/>
      <c r="I625" s="9"/>
      <c r="J625" s="9"/>
      <c r="K625" s="5">
        <f t="shared" si="43"/>
        <v>0</v>
      </c>
      <c r="L625" s="9"/>
      <c r="M625" s="9"/>
      <c r="N625" s="9"/>
      <c r="O625" s="9"/>
    </row>
    <row r="626" spans="1:15" ht="30" customHeight="1" hidden="1">
      <c r="A626" s="21"/>
      <c r="B626" s="11" t="s">
        <v>47</v>
      </c>
      <c r="C626" s="11"/>
      <c r="D626" s="11"/>
      <c r="E626" s="2">
        <v>263</v>
      </c>
      <c r="F626" s="5">
        <f t="shared" si="42"/>
        <v>0</v>
      </c>
      <c r="G626" s="9"/>
      <c r="H626" s="9"/>
      <c r="I626" s="9"/>
      <c r="J626" s="9"/>
      <c r="K626" s="5">
        <f t="shared" si="43"/>
        <v>0</v>
      </c>
      <c r="L626" s="9"/>
      <c r="M626" s="9"/>
      <c r="N626" s="9"/>
      <c r="O626" s="9"/>
    </row>
    <row r="627" spans="1:15" ht="12.75" hidden="1">
      <c r="A627" s="21"/>
      <c r="B627" s="11" t="s">
        <v>48</v>
      </c>
      <c r="C627" s="11"/>
      <c r="D627" s="11"/>
      <c r="E627" s="2">
        <v>290</v>
      </c>
      <c r="F627" s="5">
        <f t="shared" si="42"/>
        <v>0</v>
      </c>
      <c r="G627" s="9"/>
      <c r="H627" s="9"/>
      <c r="I627" s="9"/>
      <c r="J627" s="9"/>
      <c r="K627" s="5">
        <f t="shared" si="43"/>
        <v>0</v>
      </c>
      <c r="L627" s="9"/>
      <c r="M627" s="9"/>
      <c r="N627" s="9"/>
      <c r="O627" s="9"/>
    </row>
    <row r="628" spans="1:15" ht="18.75" customHeight="1" hidden="1">
      <c r="A628" s="21"/>
      <c r="B628" s="11" t="s">
        <v>49</v>
      </c>
      <c r="C628" s="11"/>
      <c r="D628" s="11"/>
      <c r="E628" s="2">
        <v>300</v>
      </c>
      <c r="F628" s="5">
        <f t="shared" si="42"/>
        <v>0</v>
      </c>
      <c r="G628" s="10">
        <f>G630+G631+G632+G633</f>
        <v>0</v>
      </c>
      <c r="H628" s="10"/>
      <c r="I628" s="10">
        <f>I630+I631+I632+I633</f>
        <v>0</v>
      </c>
      <c r="J628" s="10"/>
      <c r="K628" s="5">
        <f t="shared" si="43"/>
        <v>0</v>
      </c>
      <c r="L628" s="10">
        <f>L630+L631+L632+L633</f>
        <v>0</v>
      </c>
      <c r="M628" s="10"/>
      <c r="N628" s="10">
        <f>N630+N631+N632+N633</f>
        <v>0</v>
      </c>
      <c r="O628" s="10"/>
    </row>
    <row r="629" spans="1:15" ht="12.75" hidden="1">
      <c r="A629" s="21"/>
      <c r="B629" s="11" t="s">
        <v>28</v>
      </c>
      <c r="C629" s="11"/>
      <c r="D629" s="11"/>
      <c r="E629" s="4"/>
      <c r="F629" s="5">
        <f t="shared" si="42"/>
        <v>0</v>
      </c>
      <c r="G629" s="9"/>
      <c r="H629" s="9"/>
      <c r="I629" s="9"/>
      <c r="J629" s="9"/>
      <c r="K629" s="5">
        <f t="shared" si="43"/>
        <v>0</v>
      </c>
      <c r="L629" s="9"/>
      <c r="M629" s="9"/>
      <c r="N629" s="9"/>
      <c r="O629" s="9"/>
    </row>
    <row r="630" spans="1:15" ht="20.25" customHeight="1" hidden="1">
      <c r="A630" s="21"/>
      <c r="B630" s="11" t="s">
        <v>50</v>
      </c>
      <c r="C630" s="11"/>
      <c r="D630" s="11"/>
      <c r="E630" s="2">
        <v>310</v>
      </c>
      <c r="F630" s="5">
        <f t="shared" si="42"/>
        <v>0</v>
      </c>
      <c r="G630" s="9"/>
      <c r="H630" s="9"/>
      <c r="I630" s="9"/>
      <c r="J630" s="9"/>
      <c r="K630" s="5">
        <f t="shared" si="43"/>
        <v>0</v>
      </c>
      <c r="L630" s="9"/>
      <c r="M630" s="9"/>
      <c r="N630" s="9"/>
      <c r="O630" s="9"/>
    </row>
    <row r="631" spans="1:15" ht="18" customHeight="1" hidden="1">
      <c r="A631" s="21"/>
      <c r="B631" s="11" t="s">
        <v>51</v>
      </c>
      <c r="C631" s="11"/>
      <c r="D631" s="11"/>
      <c r="E631" s="2">
        <v>320</v>
      </c>
      <c r="F631" s="5">
        <f t="shared" si="42"/>
        <v>0</v>
      </c>
      <c r="G631" s="9"/>
      <c r="H631" s="9"/>
      <c r="I631" s="9"/>
      <c r="J631" s="9"/>
      <c r="K631" s="5">
        <f t="shared" si="43"/>
        <v>0</v>
      </c>
      <c r="L631" s="9"/>
      <c r="M631" s="9"/>
      <c r="N631" s="9"/>
      <c r="O631" s="9"/>
    </row>
    <row r="632" spans="1:15" ht="18" customHeight="1" hidden="1">
      <c r="A632" s="21"/>
      <c r="B632" s="11" t="s">
        <v>52</v>
      </c>
      <c r="C632" s="11"/>
      <c r="D632" s="11"/>
      <c r="E632" s="2">
        <v>330</v>
      </c>
      <c r="F632" s="5">
        <f t="shared" si="42"/>
        <v>0</v>
      </c>
      <c r="G632" s="9"/>
      <c r="H632" s="9"/>
      <c r="I632" s="9"/>
      <c r="J632" s="9"/>
      <c r="K632" s="5">
        <f t="shared" si="43"/>
        <v>0</v>
      </c>
      <c r="L632" s="9"/>
      <c r="M632" s="9"/>
      <c r="N632" s="9"/>
      <c r="O632" s="9"/>
    </row>
    <row r="633" spans="1:15" ht="16.5" customHeight="1" hidden="1">
      <c r="A633" s="22"/>
      <c r="B633" s="11" t="s">
        <v>53</v>
      </c>
      <c r="C633" s="11"/>
      <c r="D633" s="11"/>
      <c r="E633" s="2">
        <v>340</v>
      </c>
      <c r="F633" s="5">
        <f t="shared" si="42"/>
        <v>0</v>
      </c>
      <c r="G633" s="9"/>
      <c r="H633" s="9"/>
      <c r="I633" s="9"/>
      <c r="J633" s="9"/>
      <c r="K633" s="5">
        <f t="shared" si="43"/>
        <v>0</v>
      </c>
      <c r="L633" s="9"/>
      <c r="M633" s="9"/>
      <c r="N633" s="9"/>
      <c r="O633" s="9"/>
    </row>
    <row r="634" spans="1:15" ht="18.75" customHeight="1" hidden="1">
      <c r="A634" s="4" t="s">
        <v>54</v>
      </c>
      <c r="B634" s="11" t="s">
        <v>55</v>
      </c>
      <c r="C634" s="11"/>
      <c r="D634" s="11"/>
      <c r="E634" s="2">
        <v>500</v>
      </c>
      <c r="F634" s="5">
        <f t="shared" si="42"/>
        <v>0</v>
      </c>
      <c r="G634" s="10">
        <f>G636+G637</f>
        <v>0</v>
      </c>
      <c r="H634" s="10"/>
      <c r="I634" s="10">
        <f>I636+I637</f>
        <v>0</v>
      </c>
      <c r="J634" s="10"/>
      <c r="K634" s="5">
        <f t="shared" si="43"/>
        <v>0</v>
      </c>
      <c r="L634" s="10">
        <f>L636+L637</f>
        <v>0</v>
      </c>
      <c r="M634" s="10"/>
      <c r="N634" s="10">
        <f>N636+N637</f>
        <v>0</v>
      </c>
      <c r="O634" s="10"/>
    </row>
    <row r="635" spans="1:15" ht="12.75" hidden="1">
      <c r="A635" s="4"/>
      <c r="B635" s="11" t="s">
        <v>28</v>
      </c>
      <c r="C635" s="11"/>
      <c r="D635" s="11"/>
      <c r="E635" s="4"/>
      <c r="F635" s="5">
        <f t="shared" si="42"/>
        <v>0</v>
      </c>
      <c r="G635" s="9"/>
      <c r="H635" s="9"/>
      <c r="I635" s="9"/>
      <c r="J635" s="9"/>
      <c r="K635" s="5">
        <f t="shared" si="43"/>
        <v>0</v>
      </c>
      <c r="L635" s="9"/>
      <c r="M635" s="9"/>
      <c r="N635" s="9"/>
      <c r="O635" s="9"/>
    </row>
    <row r="636" spans="1:15" ht="28.5" customHeight="1" hidden="1">
      <c r="A636" s="4"/>
      <c r="B636" s="11" t="s">
        <v>56</v>
      </c>
      <c r="C636" s="11"/>
      <c r="D636" s="11"/>
      <c r="E636" s="2">
        <v>520</v>
      </c>
      <c r="F636" s="5">
        <f t="shared" si="42"/>
        <v>0</v>
      </c>
      <c r="G636" s="9"/>
      <c r="H636" s="9"/>
      <c r="I636" s="9"/>
      <c r="J636" s="9"/>
      <c r="K636" s="5">
        <f t="shared" si="43"/>
        <v>0</v>
      </c>
      <c r="L636" s="9"/>
      <c r="M636" s="9"/>
      <c r="N636" s="9"/>
      <c r="O636" s="9"/>
    </row>
    <row r="637" spans="1:15" ht="19.5" customHeight="1" hidden="1">
      <c r="A637" s="4"/>
      <c r="B637" s="11" t="s">
        <v>57</v>
      </c>
      <c r="C637" s="11"/>
      <c r="D637" s="11"/>
      <c r="E637" s="2">
        <v>530</v>
      </c>
      <c r="F637" s="5">
        <f t="shared" si="42"/>
        <v>0</v>
      </c>
      <c r="G637" s="9"/>
      <c r="H637" s="9"/>
      <c r="I637" s="9"/>
      <c r="J637" s="9"/>
      <c r="K637" s="5">
        <f t="shared" si="43"/>
        <v>0</v>
      </c>
      <c r="L637" s="9"/>
      <c r="M637" s="9"/>
      <c r="N637" s="9"/>
      <c r="O637" s="9"/>
    </row>
    <row r="638" spans="1:15" ht="12.75" hidden="1">
      <c r="A638" s="4" t="s">
        <v>58</v>
      </c>
      <c r="B638" s="11" t="s">
        <v>59</v>
      </c>
      <c r="C638" s="11"/>
      <c r="D638" s="11"/>
      <c r="E638" s="4"/>
      <c r="F638" s="5">
        <f t="shared" si="42"/>
        <v>0</v>
      </c>
      <c r="G638" s="9"/>
      <c r="H638" s="9"/>
      <c r="I638" s="9"/>
      <c r="J638" s="9"/>
      <c r="K638" s="5">
        <f t="shared" si="43"/>
        <v>0</v>
      </c>
      <c r="L638" s="9"/>
      <c r="M638" s="9"/>
      <c r="N638" s="9"/>
      <c r="O638" s="9"/>
    </row>
    <row r="639" spans="1:15" ht="12.75" hidden="1">
      <c r="A639" s="4"/>
      <c r="B639" s="11" t="s">
        <v>60</v>
      </c>
      <c r="C639" s="11"/>
      <c r="D639" s="11"/>
      <c r="E639" s="2" t="s">
        <v>13</v>
      </c>
      <c r="F639" s="5">
        <f t="shared" si="42"/>
        <v>0</v>
      </c>
      <c r="G639" s="9"/>
      <c r="H639" s="9"/>
      <c r="I639" s="9"/>
      <c r="J639" s="9"/>
      <c r="K639" s="5">
        <f t="shared" si="43"/>
        <v>0</v>
      </c>
      <c r="L639" s="9"/>
      <c r="M639" s="9"/>
      <c r="N639" s="9"/>
      <c r="O639" s="9"/>
    </row>
    <row r="640" spans="1:15" ht="12.75" hidden="1">
      <c r="A640" s="4"/>
      <c r="B640" s="11"/>
      <c r="C640" s="11"/>
      <c r="D640" s="11"/>
      <c r="E640" s="4"/>
      <c r="F640" s="4"/>
      <c r="G640" s="9"/>
      <c r="H640" s="9"/>
      <c r="I640" s="9"/>
      <c r="J640" s="9"/>
      <c r="K640" s="4"/>
      <c r="L640" s="9"/>
      <c r="M640" s="9"/>
      <c r="N640" s="9"/>
      <c r="O640" s="9"/>
    </row>
    <row r="641" spans="1:15" ht="12.75" hidden="1">
      <c r="A641" s="4"/>
      <c r="B641" s="11"/>
      <c r="C641" s="11"/>
      <c r="D641" s="11"/>
      <c r="E641" s="4"/>
      <c r="F641" s="4"/>
      <c r="G641" s="9"/>
      <c r="H641" s="9"/>
      <c r="I641" s="9"/>
      <c r="J641" s="9"/>
      <c r="K641" s="4"/>
      <c r="L641" s="9"/>
      <c r="M641" s="9"/>
      <c r="N641" s="9"/>
      <c r="O641" s="9"/>
    </row>
    <row r="642" spans="2:8" ht="12.75" hidden="1">
      <c r="B642" s="1" t="s">
        <v>0</v>
      </c>
      <c r="C642" s="1"/>
      <c r="D642" s="1"/>
      <c r="E642" s="1"/>
      <c r="F642" s="1"/>
      <c r="G642" s="1"/>
      <c r="H642" s="1"/>
    </row>
    <row r="643" ht="12.75" hidden="1"/>
    <row r="644" spans="1:15" ht="12.75" hidden="1">
      <c r="A644" s="9" t="s">
        <v>2</v>
      </c>
      <c r="B644" s="9" t="s">
        <v>3</v>
      </c>
      <c r="C644" s="9"/>
      <c r="D644" s="9"/>
      <c r="E644" s="13" t="s">
        <v>4</v>
      </c>
      <c r="F644" s="9" t="s">
        <v>5</v>
      </c>
      <c r="G644" s="9"/>
      <c r="H644" s="9"/>
      <c r="I644" s="9"/>
      <c r="J644" s="9"/>
      <c r="K644" s="9" t="s">
        <v>63</v>
      </c>
      <c r="L644" s="9"/>
      <c r="M644" s="9"/>
      <c r="N644" s="9"/>
      <c r="O644" s="9"/>
    </row>
    <row r="645" spans="1:15" ht="12.75" hidden="1">
      <c r="A645" s="9"/>
      <c r="B645" s="9"/>
      <c r="C645" s="9"/>
      <c r="D645" s="9"/>
      <c r="E645" s="14"/>
      <c r="F645" s="9" t="s">
        <v>7</v>
      </c>
      <c r="G645" s="9" t="s">
        <v>8</v>
      </c>
      <c r="H645" s="9"/>
      <c r="I645" s="9"/>
      <c r="J645" s="9"/>
      <c r="K645" s="9" t="s">
        <v>7</v>
      </c>
      <c r="L645" s="9" t="s">
        <v>8</v>
      </c>
      <c r="M645" s="9"/>
      <c r="N645" s="9"/>
      <c r="O645" s="9"/>
    </row>
    <row r="646" spans="1:15" ht="12.75" hidden="1">
      <c r="A646" s="9"/>
      <c r="B646" s="9"/>
      <c r="C646" s="9"/>
      <c r="D646" s="9"/>
      <c r="E646" s="14"/>
      <c r="F646" s="9"/>
      <c r="G646" s="15" t="s">
        <v>9</v>
      </c>
      <c r="H646" s="16"/>
      <c r="I646" s="9" t="s">
        <v>10</v>
      </c>
      <c r="J646" s="9"/>
      <c r="K646" s="9"/>
      <c r="L646" s="15" t="s">
        <v>9</v>
      </c>
      <c r="M646" s="16"/>
      <c r="N646" s="9" t="s">
        <v>10</v>
      </c>
      <c r="O646" s="9"/>
    </row>
    <row r="647" spans="1:15" ht="12.75" hidden="1">
      <c r="A647" s="9"/>
      <c r="B647" s="9"/>
      <c r="C647" s="9"/>
      <c r="D647" s="9"/>
      <c r="E647" s="14"/>
      <c r="F647" s="9"/>
      <c r="G647" s="17"/>
      <c r="H647" s="18"/>
      <c r="I647" s="9"/>
      <c r="J647" s="9"/>
      <c r="K647" s="9"/>
      <c r="L647" s="17"/>
      <c r="M647" s="18"/>
      <c r="N647" s="9"/>
      <c r="O647" s="9"/>
    </row>
    <row r="648" spans="1:15" ht="12.75" hidden="1">
      <c r="A648" s="9"/>
      <c r="B648" s="9"/>
      <c r="C648" s="9"/>
      <c r="D648" s="9"/>
      <c r="E648" s="14"/>
      <c r="F648" s="9"/>
      <c r="G648" s="17"/>
      <c r="H648" s="18"/>
      <c r="I648" s="9"/>
      <c r="J648" s="9"/>
      <c r="K648" s="9"/>
      <c r="L648" s="17"/>
      <c r="M648" s="18"/>
      <c r="N648" s="9"/>
      <c r="O648" s="9"/>
    </row>
    <row r="649" spans="1:15" ht="12.75" hidden="1">
      <c r="A649" s="9"/>
      <c r="B649" s="9"/>
      <c r="C649" s="9"/>
      <c r="D649" s="9"/>
      <c r="E649" s="14"/>
      <c r="F649" s="9"/>
      <c r="G649" s="17"/>
      <c r="H649" s="18"/>
      <c r="I649" s="9"/>
      <c r="J649" s="9"/>
      <c r="K649" s="9"/>
      <c r="L649" s="17"/>
      <c r="M649" s="18"/>
      <c r="N649" s="9"/>
      <c r="O649" s="9"/>
    </row>
    <row r="650" spans="1:15" ht="12.75" hidden="1">
      <c r="A650" s="9"/>
      <c r="B650" s="9"/>
      <c r="C650" s="9"/>
      <c r="D650" s="9"/>
      <c r="E650" s="14"/>
      <c r="F650" s="9"/>
      <c r="G650" s="17"/>
      <c r="H650" s="18"/>
      <c r="I650" s="9"/>
      <c r="J650" s="9"/>
      <c r="K650" s="9"/>
      <c r="L650" s="19"/>
      <c r="M650" s="20"/>
      <c r="N650" s="9"/>
      <c r="O650" s="9"/>
    </row>
    <row r="651" spans="1:15" ht="12.75" hidden="1">
      <c r="A651" s="3">
        <v>1</v>
      </c>
      <c r="B651" s="12">
        <v>2</v>
      </c>
      <c r="C651" s="12"/>
      <c r="D651" s="12"/>
      <c r="E651" s="3">
        <v>3</v>
      </c>
      <c r="F651" s="3">
        <v>4</v>
      </c>
      <c r="G651" s="12">
        <v>5</v>
      </c>
      <c r="H651" s="12"/>
      <c r="I651" s="12">
        <v>6</v>
      </c>
      <c r="J651" s="12"/>
      <c r="K651" s="3">
        <v>7</v>
      </c>
      <c r="L651" s="12">
        <v>8</v>
      </c>
      <c r="M651" s="12"/>
      <c r="N651" s="12">
        <v>9</v>
      </c>
      <c r="O651" s="12"/>
    </row>
    <row r="652" spans="1:15" s="6" customFormat="1" ht="20.25" customHeight="1" hidden="1">
      <c r="A652" s="4" t="s">
        <v>11</v>
      </c>
      <c r="B652" s="11" t="s">
        <v>12</v>
      </c>
      <c r="C652" s="11"/>
      <c r="D652" s="11"/>
      <c r="E652" s="2" t="s">
        <v>13</v>
      </c>
      <c r="F652" s="5">
        <f aca="true" t="shared" si="44" ref="F652:F683">G652+I652</f>
        <v>0</v>
      </c>
      <c r="G652" s="9"/>
      <c r="H652" s="9"/>
      <c r="I652" s="9"/>
      <c r="J652" s="9"/>
      <c r="K652" s="5">
        <f aca="true" t="shared" si="45" ref="K652:K683">L652+N652</f>
        <v>0</v>
      </c>
      <c r="L652" s="9"/>
      <c r="M652" s="9"/>
      <c r="N652" s="9"/>
      <c r="O652" s="9"/>
    </row>
    <row r="653" spans="1:15" s="6" customFormat="1" ht="12.75" hidden="1">
      <c r="A653" s="7" t="s">
        <v>14</v>
      </c>
      <c r="B653" s="11" t="s">
        <v>15</v>
      </c>
      <c r="C653" s="11"/>
      <c r="D653" s="11"/>
      <c r="E653" s="2" t="s">
        <v>13</v>
      </c>
      <c r="F653" s="5">
        <f t="shared" si="44"/>
        <v>0</v>
      </c>
      <c r="G653" s="10">
        <f>G655+G656+G660</f>
        <v>0</v>
      </c>
      <c r="H653" s="10"/>
      <c r="I653" s="10">
        <f>I655+I656+I660</f>
        <v>0</v>
      </c>
      <c r="J653" s="10"/>
      <c r="K653" s="5">
        <f t="shared" si="45"/>
        <v>0</v>
      </c>
      <c r="L653" s="10">
        <f>L655+L656+L660</f>
        <v>0</v>
      </c>
      <c r="M653" s="10"/>
      <c r="N653" s="10">
        <f>N655+N656+N660</f>
        <v>0</v>
      </c>
      <c r="O653" s="10"/>
    </row>
    <row r="654" spans="1:15" s="6" customFormat="1" ht="12.75" hidden="1">
      <c r="A654" s="21"/>
      <c r="B654" s="11" t="s">
        <v>16</v>
      </c>
      <c r="C654" s="11"/>
      <c r="D654" s="11"/>
      <c r="E654" s="2" t="s">
        <v>13</v>
      </c>
      <c r="F654" s="5">
        <f t="shared" si="44"/>
        <v>0</v>
      </c>
      <c r="G654" s="9"/>
      <c r="H654" s="9"/>
      <c r="I654" s="9"/>
      <c r="J654" s="9"/>
      <c r="K654" s="5">
        <f t="shared" si="45"/>
        <v>0</v>
      </c>
      <c r="L654" s="9"/>
      <c r="M654" s="9"/>
      <c r="N654" s="9"/>
      <c r="O654" s="9"/>
    </row>
    <row r="655" spans="1:15" s="6" customFormat="1" ht="21" customHeight="1" hidden="1">
      <c r="A655" s="21"/>
      <c r="B655" s="11" t="s">
        <v>17</v>
      </c>
      <c r="C655" s="11"/>
      <c r="D655" s="11"/>
      <c r="E655" s="2" t="s">
        <v>13</v>
      </c>
      <c r="F655" s="5">
        <f t="shared" si="44"/>
        <v>0</v>
      </c>
      <c r="G655" s="9"/>
      <c r="H655" s="9"/>
      <c r="I655" s="9"/>
      <c r="J655" s="9"/>
      <c r="K655" s="5">
        <f t="shared" si="45"/>
        <v>0</v>
      </c>
      <c r="L655" s="9"/>
      <c r="M655" s="9"/>
      <c r="N655" s="9"/>
      <c r="O655" s="9"/>
    </row>
    <row r="656" spans="1:15" s="6" customFormat="1" ht="81" customHeight="1" hidden="1">
      <c r="A656" s="21"/>
      <c r="B656" s="11" t="s">
        <v>18</v>
      </c>
      <c r="C656" s="11"/>
      <c r="D656" s="11"/>
      <c r="E656" s="2" t="s">
        <v>13</v>
      </c>
      <c r="F656" s="5">
        <f t="shared" si="44"/>
        <v>0</v>
      </c>
      <c r="G656" s="10">
        <f>G658+G659</f>
        <v>0</v>
      </c>
      <c r="H656" s="10"/>
      <c r="I656" s="10">
        <f>I658+I659</f>
        <v>0</v>
      </c>
      <c r="J656" s="10"/>
      <c r="K656" s="5">
        <f t="shared" si="45"/>
        <v>0</v>
      </c>
      <c r="L656" s="10">
        <f>L658+L659</f>
        <v>0</v>
      </c>
      <c r="M656" s="10"/>
      <c r="N656" s="10">
        <f>N658+N659</f>
        <v>0</v>
      </c>
      <c r="O656" s="10"/>
    </row>
    <row r="657" spans="1:15" s="6" customFormat="1" ht="12.75" hidden="1">
      <c r="A657" s="21"/>
      <c r="B657" s="11" t="s">
        <v>16</v>
      </c>
      <c r="C657" s="11"/>
      <c r="D657" s="11"/>
      <c r="E657" s="2" t="s">
        <v>13</v>
      </c>
      <c r="F657" s="5">
        <f t="shared" si="44"/>
        <v>0</v>
      </c>
      <c r="G657" s="9"/>
      <c r="H657" s="9"/>
      <c r="I657" s="9"/>
      <c r="J657" s="9"/>
      <c r="K657" s="5">
        <f t="shared" si="45"/>
        <v>0</v>
      </c>
      <c r="L657" s="9"/>
      <c r="M657" s="9"/>
      <c r="N657" s="9"/>
      <c r="O657" s="9"/>
    </row>
    <row r="658" spans="1:15" s="6" customFormat="1" ht="12.75" hidden="1">
      <c r="A658" s="21"/>
      <c r="B658" s="11" t="s">
        <v>19</v>
      </c>
      <c r="C658" s="11"/>
      <c r="D658" s="11"/>
      <c r="E658" s="2" t="s">
        <v>13</v>
      </c>
      <c r="F658" s="5">
        <f t="shared" si="44"/>
        <v>0</v>
      </c>
      <c r="G658" s="9"/>
      <c r="H658" s="9"/>
      <c r="I658" s="9"/>
      <c r="J658" s="9"/>
      <c r="K658" s="5">
        <f t="shared" si="45"/>
        <v>0</v>
      </c>
      <c r="L658" s="9"/>
      <c r="M658" s="9"/>
      <c r="N658" s="9"/>
      <c r="O658" s="9"/>
    </row>
    <row r="659" spans="1:15" s="6" customFormat="1" ht="12.75" hidden="1">
      <c r="A659" s="21"/>
      <c r="B659" s="11" t="s">
        <v>20</v>
      </c>
      <c r="C659" s="11"/>
      <c r="D659" s="11"/>
      <c r="E659" s="2" t="s">
        <v>13</v>
      </c>
      <c r="F659" s="5">
        <f t="shared" si="44"/>
        <v>0</v>
      </c>
      <c r="G659" s="9"/>
      <c r="H659" s="9"/>
      <c r="I659" s="9"/>
      <c r="J659" s="9"/>
      <c r="K659" s="5">
        <f t="shared" si="45"/>
        <v>0</v>
      </c>
      <c r="L659" s="9"/>
      <c r="M659" s="9"/>
      <c r="N659" s="9"/>
      <c r="O659" s="9"/>
    </row>
    <row r="660" spans="1:15" s="6" customFormat="1" ht="28.5" customHeight="1" hidden="1">
      <c r="A660" s="21"/>
      <c r="B660" s="11" t="s">
        <v>21</v>
      </c>
      <c r="C660" s="11"/>
      <c r="D660" s="11"/>
      <c r="E660" s="2" t="s">
        <v>13</v>
      </c>
      <c r="F660" s="5">
        <f t="shared" si="44"/>
        <v>0</v>
      </c>
      <c r="G660" s="9"/>
      <c r="H660" s="9"/>
      <c r="I660" s="9"/>
      <c r="J660" s="9"/>
      <c r="K660" s="5">
        <f t="shared" si="45"/>
        <v>0</v>
      </c>
      <c r="L660" s="9"/>
      <c r="M660" s="9"/>
      <c r="N660" s="9"/>
      <c r="O660" s="9"/>
    </row>
    <row r="661" spans="1:15" s="6" customFormat="1" ht="12.75" hidden="1">
      <c r="A661" s="21"/>
      <c r="B661" s="11" t="s">
        <v>16</v>
      </c>
      <c r="C661" s="11"/>
      <c r="D661" s="11"/>
      <c r="E661" s="2" t="s">
        <v>13</v>
      </c>
      <c r="F661" s="5">
        <f t="shared" si="44"/>
        <v>0</v>
      </c>
      <c r="G661" s="9"/>
      <c r="H661" s="9"/>
      <c r="I661" s="9"/>
      <c r="J661" s="9"/>
      <c r="K661" s="5">
        <f t="shared" si="45"/>
        <v>0</v>
      </c>
      <c r="L661" s="9"/>
      <c r="M661" s="9"/>
      <c r="N661" s="9"/>
      <c r="O661" s="9"/>
    </row>
    <row r="662" spans="1:15" s="6" customFormat="1" ht="18" customHeight="1" hidden="1">
      <c r="A662" s="22"/>
      <c r="B662" s="11" t="s">
        <v>22</v>
      </c>
      <c r="C662" s="11"/>
      <c r="D662" s="11"/>
      <c r="E662" s="2" t="s">
        <v>13</v>
      </c>
      <c r="F662" s="5">
        <f t="shared" si="44"/>
        <v>0</v>
      </c>
      <c r="G662" s="9"/>
      <c r="H662" s="9"/>
      <c r="I662" s="9"/>
      <c r="J662" s="9"/>
      <c r="K662" s="5">
        <f t="shared" si="45"/>
        <v>0</v>
      </c>
      <c r="L662" s="9"/>
      <c r="M662" s="9"/>
      <c r="N662" s="9"/>
      <c r="O662" s="9"/>
    </row>
    <row r="663" spans="1:15" s="6" customFormat="1" ht="18.75" customHeight="1" hidden="1">
      <c r="A663" s="4" t="s">
        <v>23</v>
      </c>
      <c r="B663" s="11" t="s">
        <v>24</v>
      </c>
      <c r="C663" s="11"/>
      <c r="D663" s="11"/>
      <c r="E663" s="2" t="s">
        <v>13</v>
      </c>
      <c r="F663" s="5">
        <f t="shared" si="44"/>
        <v>0</v>
      </c>
      <c r="G663" s="9"/>
      <c r="H663" s="9"/>
      <c r="I663" s="9"/>
      <c r="J663" s="9"/>
      <c r="K663" s="5">
        <f t="shared" si="45"/>
        <v>0</v>
      </c>
      <c r="L663" s="9"/>
      <c r="M663" s="9"/>
      <c r="N663" s="9"/>
      <c r="O663" s="9"/>
    </row>
    <row r="664" spans="1:15" s="6" customFormat="1" ht="12.75" hidden="1">
      <c r="A664" s="7" t="s">
        <v>25</v>
      </c>
      <c r="B664" s="11" t="s">
        <v>26</v>
      </c>
      <c r="C664" s="11"/>
      <c r="D664" s="11"/>
      <c r="E664" s="2" t="s">
        <v>13</v>
      </c>
      <c r="F664" s="5">
        <f t="shared" si="44"/>
        <v>0</v>
      </c>
      <c r="G664" s="10">
        <f>G666+G671+G684+G687+G691+G692+G698</f>
        <v>0</v>
      </c>
      <c r="H664" s="10"/>
      <c r="I664" s="10">
        <f>I666+I671+I684+I687+I691+I692+I698</f>
        <v>0</v>
      </c>
      <c r="J664" s="10"/>
      <c r="K664" s="5">
        <f t="shared" si="45"/>
        <v>0</v>
      </c>
      <c r="L664" s="10">
        <f>L666+L671+L684+L687+L691+L692+L698</f>
        <v>0</v>
      </c>
      <c r="M664" s="10"/>
      <c r="N664" s="10">
        <f>N666+N671+N684+N687+N691+N692+N698</f>
        <v>0</v>
      </c>
      <c r="O664" s="10"/>
    </row>
    <row r="665" spans="1:15" s="6" customFormat="1" ht="12.75" hidden="1">
      <c r="A665" s="21"/>
      <c r="B665" s="11" t="s">
        <v>16</v>
      </c>
      <c r="C665" s="11"/>
      <c r="D665" s="11"/>
      <c r="E665" s="4"/>
      <c r="F665" s="5">
        <f t="shared" si="44"/>
        <v>0</v>
      </c>
      <c r="G665" s="9"/>
      <c r="H665" s="9"/>
      <c r="I665" s="9"/>
      <c r="J665" s="9"/>
      <c r="K665" s="5">
        <f t="shared" si="45"/>
        <v>0</v>
      </c>
      <c r="L665" s="9"/>
      <c r="M665" s="9"/>
      <c r="N665" s="9"/>
      <c r="O665" s="9"/>
    </row>
    <row r="666" spans="1:15" s="6" customFormat="1" ht="28.5" customHeight="1" hidden="1">
      <c r="A666" s="21"/>
      <c r="B666" s="11" t="s">
        <v>27</v>
      </c>
      <c r="C666" s="11"/>
      <c r="D666" s="11"/>
      <c r="E666" s="2">
        <v>210</v>
      </c>
      <c r="F666" s="5">
        <f t="shared" si="44"/>
        <v>0</v>
      </c>
      <c r="G666" s="10">
        <f>G668+G669+G670</f>
        <v>0</v>
      </c>
      <c r="H666" s="10"/>
      <c r="I666" s="10">
        <f>I668+I669+I670</f>
        <v>0</v>
      </c>
      <c r="J666" s="10"/>
      <c r="K666" s="5">
        <f t="shared" si="45"/>
        <v>0</v>
      </c>
      <c r="L666" s="10">
        <f>L668+L669+L670</f>
        <v>0</v>
      </c>
      <c r="M666" s="10"/>
      <c r="N666" s="10">
        <f>N668+N669+N670</f>
        <v>0</v>
      </c>
      <c r="O666" s="10"/>
    </row>
    <row r="667" spans="1:15" s="6" customFormat="1" ht="12.75" hidden="1">
      <c r="A667" s="21"/>
      <c r="B667" s="11" t="s">
        <v>28</v>
      </c>
      <c r="C667" s="11"/>
      <c r="D667" s="11"/>
      <c r="E667" s="4"/>
      <c r="F667" s="5">
        <f t="shared" si="44"/>
        <v>0</v>
      </c>
      <c r="G667" s="9"/>
      <c r="H667" s="9"/>
      <c r="I667" s="9"/>
      <c r="J667" s="9"/>
      <c r="K667" s="5">
        <f t="shared" si="45"/>
        <v>0</v>
      </c>
      <c r="L667" s="9"/>
      <c r="M667" s="9"/>
      <c r="N667" s="9"/>
      <c r="O667" s="9"/>
    </row>
    <row r="668" spans="1:15" s="6" customFormat="1" ht="12.75" hidden="1">
      <c r="A668" s="21"/>
      <c r="B668" s="11" t="s">
        <v>29</v>
      </c>
      <c r="C668" s="11"/>
      <c r="D668" s="11"/>
      <c r="E668" s="2">
        <v>211</v>
      </c>
      <c r="F668" s="5">
        <f t="shared" si="44"/>
        <v>0</v>
      </c>
      <c r="G668" s="9"/>
      <c r="H668" s="9"/>
      <c r="I668" s="9"/>
      <c r="J668" s="9"/>
      <c r="K668" s="5">
        <f t="shared" si="45"/>
        <v>0</v>
      </c>
      <c r="L668" s="9"/>
      <c r="M668" s="9"/>
      <c r="N668" s="9"/>
      <c r="O668" s="9"/>
    </row>
    <row r="669" spans="1:15" s="6" customFormat="1" ht="12.75" hidden="1">
      <c r="A669" s="21"/>
      <c r="B669" s="11" t="s">
        <v>30</v>
      </c>
      <c r="C669" s="11"/>
      <c r="D669" s="11"/>
      <c r="E669" s="2">
        <v>212</v>
      </c>
      <c r="F669" s="5">
        <f t="shared" si="44"/>
        <v>0</v>
      </c>
      <c r="G669" s="9"/>
      <c r="H669" s="9"/>
      <c r="I669" s="9"/>
      <c r="J669" s="9"/>
      <c r="K669" s="5">
        <f t="shared" si="45"/>
        <v>0</v>
      </c>
      <c r="L669" s="9"/>
      <c r="M669" s="9"/>
      <c r="N669" s="9"/>
      <c r="O669" s="9"/>
    </row>
    <row r="670" spans="1:15" s="6" customFormat="1" ht="18.75" customHeight="1" hidden="1">
      <c r="A670" s="21"/>
      <c r="B670" s="11" t="s">
        <v>31</v>
      </c>
      <c r="C670" s="11"/>
      <c r="D670" s="11"/>
      <c r="E670" s="2">
        <v>213</v>
      </c>
      <c r="F670" s="5">
        <f t="shared" si="44"/>
        <v>0</v>
      </c>
      <c r="G670" s="9"/>
      <c r="H670" s="9"/>
      <c r="I670" s="9"/>
      <c r="J670" s="9"/>
      <c r="K670" s="5">
        <f t="shared" si="45"/>
        <v>0</v>
      </c>
      <c r="L670" s="9"/>
      <c r="M670" s="9"/>
      <c r="N670" s="9"/>
      <c r="O670" s="9"/>
    </row>
    <row r="671" spans="1:15" s="6" customFormat="1" ht="12.75" hidden="1">
      <c r="A671" s="21"/>
      <c r="B671" s="11" t="s">
        <v>32</v>
      </c>
      <c r="C671" s="11"/>
      <c r="D671" s="11"/>
      <c r="E671" s="2">
        <v>220</v>
      </c>
      <c r="F671" s="5">
        <f t="shared" si="44"/>
        <v>0</v>
      </c>
      <c r="G671" s="10">
        <f>G673+G674+G675+G681+G682+G683</f>
        <v>0</v>
      </c>
      <c r="H671" s="10"/>
      <c r="I671" s="10">
        <f>I673+I674+I675+I681+I682+I683</f>
        <v>0</v>
      </c>
      <c r="J671" s="10"/>
      <c r="K671" s="5">
        <f t="shared" si="45"/>
        <v>0</v>
      </c>
      <c r="L671" s="10">
        <f>L673+L674+L675+L681+L682+L683</f>
        <v>0</v>
      </c>
      <c r="M671" s="10"/>
      <c r="N671" s="10">
        <f>N673+N674+N675+N681+N682+N683</f>
        <v>0</v>
      </c>
      <c r="O671" s="10"/>
    </row>
    <row r="672" spans="1:15" s="6" customFormat="1" ht="12.75" hidden="1">
      <c r="A672" s="21"/>
      <c r="B672" s="11" t="s">
        <v>28</v>
      </c>
      <c r="C672" s="11"/>
      <c r="D672" s="11"/>
      <c r="E672" s="4"/>
      <c r="F672" s="5">
        <f t="shared" si="44"/>
        <v>0</v>
      </c>
      <c r="G672" s="9"/>
      <c r="H672" s="9"/>
      <c r="I672" s="9"/>
      <c r="J672" s="9"/>
      <c r="K672" s="5">
        <f t="shared" si="45"/>
        <v>0</v>
      </c>
      <c r="L672" s="9"/>
      <c r="M672" s="9"/>
      <c r="N672" s="9"/>
      <c r="O672" s="9"/>
    </row>
    <row r="673" spans="1:15" s="6" customFormat="1" ht="12.75" hidden="1">
      <c r="A673" s="21"/>
      <c r="B673" s="11" t="s">
        <v>33</v>
      </c>
      <c r="C673" s="11"/>
      <c r="D673" s="11"/>
      <c r="E673" s="2">
        <v>221</v>
      </c>
      <c r="F673" s="5">
        <f t="shared" si="44"/>
        <v>0</v>
      </c>
      <c r="G673" s="9"/>
      <c r="H673" s="9"/>
      <c r="I673" s="9"/>
      <c r="J673" s="9"/>
      <c r="K673" s="5">
        <f t="shared" si="45"/>
        <v>0</v>
      </c>
      <c r="L673" s="9"/>
      <c r="M673" s="9"/>
      <c r="N673" s="9"/>
      <c r="O673" s="9"/>
    </row>
    <row r="674" spans="1:15" s="6" customFormat="1" ht="12.75" hidden="1">
      <c r="A674" s="21"/>
      <c r="B674" s="11" t="s">
        <v>34</v>
      </c>
      <c r="C674" s="11"/>
      <c r="D674" s="11"/>
      <c r="E674" s="2">
        <v>222</v>
      </c>
      <c r="F674" s="5">
        <f t="shared" si="44"/>
        <v>0</v>
      </c>
      <c r="G674" s="9"/>
      <c r="H674" s="9"/>
      <c r="I674" s="9"/>
      <c r="J674" s="9"/>
      <c r="K674" s="5">
        <f t="shared" si="45"/>
        <v>0</v>
      </c>
      <c r="L674" s="9"/>
      <c r="M674" s="9"/>
      <c r="N674" s="9"/>
      <c r="O674" s="9"/>
    </row>
    <row r="675" spans="1:15" s="6" customFormat="1" ht="12.75" hidden="1">
      <c r="A675" s="21"/>
      <c r="B675" s="11" t="s">
        <v>35</v>
      </c>
      <c r="C675" s="11"/>
      <c r="D675" s="11"/>
      <c r="E675" s="2">
        <v>223</v>
      </c>
      <c r="F675" s="5">
        <f t="shared" si="44"/>
        <v>0</v>
      </c>
      <c r="G675" s="10">
        <f>G677+G678+G679+G680</f>
        <v>0</v>
      </c>
      <c r="H675" s="10"/>
      <c r="I675" s="10">
        <f>I677+I678+I679+I680</f>
        <v>0</v>
      </c>
      <c r="J675" s="10"/>
      <c r="K675" s="5">
        <f t="shared" si="45"/>
        <v>0</v>
      </c>
      <c r="L675" s="10">
        <f>L677+L678+L679+L680</f>
        <v>0</v>
      </c>
      <c r="M675" s="10"/>
      <c r="N675" s="10">
        <f>N677+N678+N679+N680</f>
        <v>0</v>
      </c>
      <c r="O675" s="10"/>
    </row>
    <row r="676" spans="1:15" ht="12.75" hidden="1">
      <c r="A676" s="21"/>
      <c r="B676" s="11" t="s">
        <v>16</v>
      </c>
      <c r="C676" s="11"/>
      <c r="D676" s="11"/>
      <c r="E676" s="4"/>
      <c r="F676" s="5">
        <f t="shared" si="44"/>
        <v>0</v>
      </c>
      <c r="G676" s="9"/>
      <c r="H676" s="9"/>
      <c r="I676" s="9"/>
      <c r="J676" s="9"/>
      <c r="K676" s="5">
        <f t="shared" si="45"/>
        <v>0</v>
      </c>
      <c r="L676" s="9"/>
      <c r="M676" s="9"/>
      <c r="N676" s="9"/>
      <c r="O676" s="9"/>
    </row>
    <row r="677" spans="1:15" ht="20.25" customHeight="1" hidden="1">
      <c r="A677" s="21"/>
      <c r="B677" s="11" t="s">
        <v>36</v>
      </c>
      <c r="C677" s="11"/>
      <c r="D677" s="11"/>
      <c r="E677" s="2">
        <v>223</v>
      </c>
      <c r="F677" s="5">
        <f t="shared" si="44"/>
        <v>0</v>
      </c>
      <c r="G677" s="9"/>
      <c r="H677" s="9"/>
      <c r="I677" s="9"/>
      <c r="J677" s="9"/>
      <c r="K677" s="5">
        <f t="shared" si="45"/>
        <v>0</v>
      </c>
      <c r="L677" s="9"/>
      <c r="M677" s="9"/>
      <c r="N677" s="9"/>
      <c r="O677" s="9"/>
    </row>
    <row r="678" spans="1:15" ht="12.75" hidden="1">
      <c r="A678" s="21"/>
      <c r="B678" s="11" t="s">
        <v>37</v>
      </c>
      <c r="C678" s="11"/>
      <c r="D678" s="11"/>
      <c r="E678" s="2">
        <v>223</v>
      </c>
      <c r="F678" s="5">
        <f t="shared" si="44"/>
        <v>0</v>
      </c>
      <c r="G678" s="9"/>
      <c r="H678" s="9"/>
      <c r="I678" s="9"/>
      <c r="J678" s="9"/>
      <c r="K678" s="5">
        <f t="shared" si="45"/>
        <v>0</v>
      </c>
      <c r="L678" s="9"/>
      <c r="M678" s="9"/>
      <c r="N678" s="9"/>
      <c r="O678" s="9"/>
    </row>
    <row r="679" spans="1:15" ht="12.75" hidden="1">
      <c r="A679" s="21"/>
      <c r="B679" s="11" t="s">
        <v>38</v>
      </c>
      <c r="C679" s="11"/>
      <c r="D679" s="11"/>
      <c r="E679" s="2">
        <v>223</v>
      </c>
      <c r="F679" s="5">
        <f t="shared" si="44"/>
        <v>0</v>
      </c>
      <c r="G679" s="9"/>
      <c r="H679" s="9"/>
      <c r="I679" s="9"/>
      <c r="J679" s="9"/>
      <c r="K679" s="5">
        <f t="shared" si="45"/>
        <v>0</v>
      </c>
      <c r="L679" s="9"/>
      <c r="M679" s="9"/>
      <c r="N679" s="9"/>
      <c r="O679" s="9"/>
    </row>
    <row r="680" spans="1:15" ht="12.75" hidden="1">
      <c r="A680" s="21"/>
      <c r="B680" s="11" t="s">
        <v>39</v>
      </c>
      <c r="C680" s="11"/>
      <c r="D680" s="11"/>
      <c r="E680" s="2">
        <v>223</v>
      </c>
      <c r="F680" s="5">
        <f t="shared" si="44"/>
        <v>0</v>
      </c>
      <c r="G680" s="9"/>
      <c r="H680" s="9"/>
      <c r="I680" s="9"/>
      <c r="J680" s="9"/>
      <c r="K680" s="5">
        <f t="shared" si="45"/>
        <v>0</v>
      </c>
      <c r="L680" s="9"/>
      <c r="M680" s="9"/>
      <c r="N680" s="9"/>
      <c r="O680" s="9"/>
    </row>
    <row r="681" spans="1:15" ht="17.25" customHeight="1" hidden="1">
      <c r="A681" s="21"/>
      <c r="B681" s="11" t="s">
        <v>40</v>
      </c>
      <c r="C681" s="11"/>
      <c r="D681" s="11"/>
      <c r="E681" s="2">
        <v>224</v>
      </c>
      <c r="F681" s="5">
        <f t="shared" si="44"/>
        <v>0</v>
      </c>
      <c r="G681" s="9"/>
      <c r="H681" s="9"/>
      <c r="I681" s="9"/>
      <c r="J681" s="9"/>
      <c r="K681" s="5">
        <f t="shared" si="45"/>
        <v>0</v>
      </c>
      <c r="L681" s="9"/>
      <c r="M681" s="9"/>
      <c r="N681" s="9"/>
      <c r="O681" s="9"/>
    </row>
    <row r="682" spans="1:15" ht="18" customHeight="1" hidden="1">
      <c r="A682" s="21"/>
      <c r="B682" s="11" t="s">
        <v>41</v>
      </c>
      <c r="C682" s="11"/>
      <c r="D682" s="11"/>
      <c r="E682" s="2">
        <v>225</v>
      </c>
      <c r="F682" s="5">
        <f t="shared" si="44"/>
        <v>0</v>
      </c>
      <c r="G682" s="9"/>
      <c r="H682" s="9"/>
      <c r="I682" s="9"/>
      <c r="J682" s="9"/>
      <c r="K682" s="5">
        <f t="shared" si="45"/>
        <v>0</v>
      </c>
      <c r="L682" s="9"/>
      <c r="M682" s="9"/>
      <c r="N682" s="9"/>
      <c r="O682" s="9"/>
    </row>
    <row r="683" spans="1:15" ht="12.75" hidden="1">
      <c r="A683" s="21"/>
      <c r="B683" s="11" t="s">
        <v>42</v>
      </c>
      <c r="C683" s="11"/>
      <c r="D683" s="11"/>
      <c r="E683" s="2">
        <v>226</v>
      </c>
      <c r="F683" s="5">
        <f t="shared" si="44"/>
        <v>0</v>
      </c>
      <c r="G683" s="9"/>
      <c r="H683" s="9"/>
      <c r="I683" s="9"/>
      <c r="J683" s="9"/>
      <c r="K683" s="5">
        <f t="shared" si="45"/>
        <v>0</v>
      </c>
      <c r="L683" s="9"/>
      <c r="M683" s="9"/>
      <c r="N683" s="9"/>
      <c r="O683" s="9"/>
    </row>
    <row r="684" spans="1:15" ht="27.75" customHeight="1" hidden="1">
      <c r="A684" s="21"/>
      <c r="B684" s="11" t="s">
        <v>43</v>
      </c>
      <c r="C684" s="11"/>
      <c r="D684" s="11"/>
      <c r="E684" s="2">
        <v>240</v>
      </c>
      <c r="F684" s="5">
        <f aca="true" t="shared" si="46" ref="F684:F703">G684+I684</f>
        <v>0</v>
      </c>
      <c r="G684" s="9"/>
      <c r="H684" s="9"/>
      <c r="I684" s="9"/>
      <c r="J684" s="9"/>
      <c r="K684" s="5">
        <f aca="true" t="shared" si="47" ref="K684:K703">L684+N684</f>
        <v>0</v>
      </c>
      <c r="L684" s="9"/>
      <c r="M684" s="9"/>
      <c r="N684" s="9"/>
      <c r="O684" s="9"/>
    </row>
    <row r="685" spans="1:15" ht="12.75" hidden="1">
      <c r="A685" s="21"/>
      <c r="B685" s="11" t="s">
        <v>28</v>
      </c>
      <c r="C685" s="11"/>
      <c r="D685" s="11"/>
      <c r="E685" s="4"/>
      <c r="F685" s="5">
        <f t="shared" si="46"/>
        <v>0</v>
      </c>
      <c r="G685" s="9"/>
      <c r="H685" s="9"/>
      <c r="I685" s="9"/>
      <c r="J685" s="9"/>
      <c r="K685" s="5">
        <f t="shared" si="47"/>
        <v>0</v>
      </c>
      <c r="L685" s="9"/>
      <c r="M685" s="9"/>
      <c r="N685" s="9"/>
      <c r="O685" s="9"/>
    </row>
    <row r="686" spans="1:15" ht="29.25" customHeight="1" hidden="1">
      <c r="A686" s="21"/>
      <c r="B686" s="11" t="s">
        <v>44</v>
      </c>
      <c r="C686" s="11"/>
      <c r="D686" s="11"/>
      <c r="E686" s="2">
        <v>241</v>
      </c>
      <c r="F686" s="5">
        <f t="shared" si="46"/>
        <v>0</v>
      </c>
      <c r="G686" s="9"/>
      <c r="H686" s="9"/>
      <c r="I686" s="9"/>
      <c r="J686" s="9"/>
      <c r="K686" s="5">
        <f t="shared" si="47"/>
        <v>0</v>
      </c>
      <c r="L686" s="9"/>
      <c r="M686" s="9"/>
      <c r="N686" s="9"/>
      <c r="O686" s="9"/>
    </row>
    <row r="687" spans="1:15" ht="12.75" hidden="1">
      <c r="A687" s="21"/>
      <c r="B687" s="11" t="s">
        <v>45</v>
      </c>
      <c r="C687" s="11"/>
      <c r="D687" s="11"/>
      <c r="E687" s="2">
        <v>260</v>
      </c>
      <c r="F687" s="5">
        <f t="shared" si="46"/>
        <v>0</v>
      </c>
      <c r="G687" s="10">
        <f>G689+G690</f>
        <v>0</v>
      </c>
      <c r="H687" s="10"/>
      <c r="I687" s="10">
        <f>I689+I690</f>
        <v>0</v>
      </c>
      <c r="J687" s="10"/>
      <c r="K687" s="5">
        <f t="shared" si="47"/>
        <v>0</v>
      </c>
      <c r="L687" s="10">
        <f>L689+L690</f>
        <v>0</v>
      </c>
      <c r="M687" s="10"/>
      <c r="N687" s="10">
        <f>N689+N690</f>
        <v>0</v>
      </c>
      <c r="O687" s="10"/>
    </row>
    <row r="688" spans="1:15" ht="12.75" hidden="1">
      <c r="A688" s="21"/>
      <c r="B688" s="11" t="s">
        <v>28</v>
      </c>
      <c r="C688" s="11"/>
      <c r="D688" s="11"/>
      <c r="E688" s="4"/>
      <c r="F688" s="5">
        <f t="shared" si="46"/>
        <v>0</v>
      </c>
      <c r="G688" s="9"/>
      <c r="H688" s="9"/>
      <c r="I688" s="9"/>
      <c r="J688" s="9"/>
      <c r="K688" s="5">
        <f t="shared" si="47"/>
        <v>0</v>
      </c>
      <c r="L688" s="9"/>
      <c r="M688" s="9"/>
      <c r="N688" s="9"/>
      <c r="O688" s="9"/>
    </row>
    <row r="689" spans="1:15" ht="20.25" customHeight="1" hidden="1">
      <c r="A689" s="21"/>
      <c r="B689" s="11" t="s">
        <v>46</v>
      </c>
      <c r="C689" s="11"/>
      <c r="D689" s="11"/>
      <c r="E689" s="2">
        <v>262</v>
      </c>
      <c r="F689" s="5">
        <f t="shared" si="46"/>
        <v>0</v>
      </c>
      <c r="G689" s="9"/>
      <c r="H689" s="9"/>
      <c r="I689" s="9"/>
      <c r="J689" s="9"/>
      <c r="K689" s="5">
        <f t="shared" si="47"/>
        <v>0</v>
      </c>
      <c r="L689" s="9"/>
      <c r="M689" s="9"/>
      <c r="N689" s="9"/>
      <c r="O689" s="9"/>
    </row>
    <row r="690" spans="1:15" ht="30" customHeight="1" hidden="1">
      <c r="A690" s="21"/>
      <c r="B690" s="11" t="s">
        <v>47</v>
      </c>
      <c r="C690" s="11"/>
      <c r="D690" s="11"/>
      <c r="E690" s="2">
        <v>263</v>
      </c>
      <c r="F690" s="5">
        <f t="shared" si="46"/>
        <v>0</v>
      </c>
      <c r="G690" s="9"/>
      <c r="H690" s="9"/>
      <c r="I690" s="9"/>
      <c r="J690" s="9"/>
      <c r="K690" s="5">
        <f t="shared" si="47"/>
        <v>0</v>
      </c>
      <c r="L690" s="9"/>
      <c r="M690" s="9"/>
      <c r="N690" s="9"/>
      <c r="O690" s="9"/>
    </row>
    <row r="691" spans="1:15" ht="12.75" hidden="1">
      <c r="A691" s="21"/>
      <c r="B691" s="11" t="s">
        <v>48</v>
      </c>
      <c r="C691" s="11"/>
      <c r="D691" s="11"/>
      <c r="E691" s="2">
        <v>290</v>
      </c>
      <c r="F691" s="5">
        <f t="shared" si="46"/>
        <v>0</v>
      </c>
      <c r="G691" s="9"/>
      <c r="H691" s="9"/>
      <c r="I691" s="9"/>
      <c r="J691" s="9"/>
      <c r="K691" s="5">
        <f t="shared" si="47"/>
        <v>0</v>
      </c>
      <c r="L691" s="9"/>
      <c r="M691" s="9"/>
      <c r="N691" s="9"/>
      <c r="O691" s="9"/>
    </row>
    <row r="692" spans="1:15" ht="18.75" customHeight="1" hidden="1">
      <c r="A692" s="21"/>
      <c r="B692" s="11" t="s">
        <v>49</v>
      </c>
      <c r="C692" s="11"/>
      <c r="D692" s="11"/>
      <c r="E692" s="2">
        <v>300</v>
      </c>
      <c r="F692" s="5">
        <f t="shared" si="46"/>
        <v>0</v>
      </c>
      <c r="G692" s="10">
        <f>G694+G695+G696+G697</f>
        <v>0</v>
      </c>
      <c r="H692" s="10"/>
      <c r="I692" s="10">
        <f>I694+I695+I696+I697</f>
        <v>0</v>
      </c>
      <c r="J692" s="10"/>
      <c r="K692" s="5">
        <f t="shared" si="47"/>
        <v>0</v>
      </c>
      <c r="L692" s="10">
        <f>L694+L695+L696+L697</f>
        <v>0</v>
      </c>
      <c r="M692" s="10"/>
      <c r="N692" s="10">
        <f>N694+N695+N696+N697</f>
        <v>0</v>
      </c>
      <c r="O692" s="10"/>
    </row>
    <row r="693" spans="1:15" ht="12.75" hidden="1">
      <c r="A693" s="21"/>
      <c r="B693" s="11" t="s">
        <v>28</v>
      </c>
      <c r="C693" s="11"/>
      <c r="D693" s="11"/>
      <c r="E693" s="4"/>
      <c r="F693" s="5">
        <f t="shared" si="46"/>
        <v>0</v>
      </c>
      <c r="G693" s="9"/>
      <c r="H693" s="9"/>
      <c r="I693" s="9"/>
      <c r="J693" s="9"/>
      <c r="K693" s="5">
        <f t="shared" si="47"/>
        <v>0</v>
      </c>
      <c r="L693" s="9"/>
      <c r="M693" s="9"/>
      <c r="N693" s="9"/>
      <c r="O693" s="9"/>
    </row>
    <row r="694" spans="1:15" ht="20.25" customHeight="1" hidden="1">
      <c r="A694" s="21"/>
      <c r="B694" s="11" t="s">
        <v>50</v>
      </c>
      <c r="C694" s="11"/>
      <c r="D694" s="11"/>
      <c r="E694" s="2">
        <v>310</v>
      </c>
      <c r="F694" s="5">
        <f t="shared" si="46"/>
        <v>0</v>
      </c>
      <c r="G694" s="9"/>
      <c r="H694" s="9"/>
      <c r="I694" s="9"/>
      <c r="J694" s="9"/>
      <c r="K694" s="5">
        <f t="shared" si="47"/>
        <v>0</v>
      </c>
      <c r="L694" s="9"/>
      <c r="M694" s="9"/>
      <c r="N694" s="9"/>
      <c r="O694" s="9"/>
    </row>
    <row r="695" spans="1:15" ht="18" customHeight="1" hidden="1">
      <c r="A695" s="21"/>
      <c r="B695" s="11" t="s">
        <v>51</v>
      </c>
      <c r="C695" s="11"/>
      <c r="D695" s="11"/>
      <c r="E695" s="2">
        <v>320</v>
      </c>
      <c r="F695" s="5">
        <f t="shared" si="46"/>
        <v>0</v>
      </c>
      <c r="G695" s="9"/>
      <c r="H695" s="9"/>
      <c r="I695" s="9"/>
      <c r="J695" s="9"/>
      <c r="K695" s="5">
        <f t="shared" si="47"/>
        <v>0</v>
      </c>
      <c r="L695" s="9"/>
      <c r="M695" s="9"/>
      <c r="N695" s="9"/>
      <c r="O695" s="9"/>
    </row>
    <row r="696" spans="1:15" ht="18" customHeight="1" hidden="1">
      <c r="A696" s="21"/>
      <c r="B696" s="11" t="s">
        <v>52</v>
      </c>
      <c r="C696" s="11"/>
      <c r="D696" s="11"/>
      <c r="E696" s="2">
        <v>330</v>
      </c>
      <c r="F696" s="5">
        <f t="shared" si="46"/>
        <v>0</v>
      </c>
      <c r="G696" s="9"/>
      <c r="H696" s="9"/>
      <c r="I696" s="9"/>
      <c r="J696" s="9"/>
      <c r="K696" s="5">
        <f t="shared" si="47"/>
        <v>0</v>
      </c>
      <c r="L696" s="9"/>
      <c r="M696" s="9"/>
      <c r="N696" s="9"/>
      <c r="O696" s="9"/>
    </row>
    <row r="697" spans="1:15" ht="16.5" customHeight="1" hidden="1">
      <c r="A697" s="22"/>
      <c r="B697" s="11" t="s">
        <v>53</v>
      </c>
      <c r="C697" s="11"/>
      <c r="D697" s="11"/>
      <c r="E697" s="2">
        <v>340</v>
      </c>
      <c r="F697" s="5">
        <f t="shared" si="46"/>
        <v>0</v>
      </c>
      <c r="G697" s="9"/>
      <c r="H697" s="9"/>
      <c r="I697" s="9"/>
      <c r="J697" s="9"/>
      <c r="K697" s="5">
        <f t="shared" si="47"/>
        <v>0</v>
      </c>
      <c r="L697" s="9"/>
      <c r="M697" s="9"/>
      <c r="N697" s="9"/>
      <c r="O697" s="9"/>
    </row>
    <row r="698" spans="1:15" ht="18.75" customHeight="1" hidden="1">
      <c r="A698" s="4" t="s">
        <v>54</v>
      </c>
      <c r="B698" s="11" t="s">
        <v>55</v>
      </c>
      <c r="C698" s="11"/>
      <c r="D698" s="11"/>
      <c r="E698" s="2">
        <v>500</v>
      </c>
      <c r="F698" s="5">
        <f t="shared" si="46"/>
        <v>0</v>
      </c>
      <c r="G698" s="10">
        <f>G700+G701</f>
        <v>0</v>
      </c>
      <c r="H698" s="10"/>
      <c r="I698" s="10">
        <f>I700+I701</f>
        <v>0</v>
      </c>
      <c r="J698" s="10"/>
      <c r="K698" s="5">
        <f t="shared" si="47"/>
        <v>0</v>
      </c>
      <c r="L698" s="10">
        <f>L700+L701</f>
        <v>0</v>
      </c>
      <c r="M698" s="10"/>
      <c r="N698" s="10">
        <f>N700+N701</f>
        <v>0</v>
      </c>
      <c r="O698" s="10"/>
    </row>
    <row r="699" spans="1:15" ht="12.75" hidden="1">
      <c r="A699" s="4"/>
      <c r="B699" s="11" t="s">
        <v>28</v>
      </c>
      <c r="C699" s="11"/>
      <c r="D699" s="11"/>
      <c r="E699" s="4"/>
      <c r="F699" s="5">
        <f t="shared" si="46"/>
        <v>0</v>
      </c>
      <c r="G699" s="9"/>
      <c r="H699" s="9"/>
      <c r="I699" s="9"/>
      <c r="J699" s="9"/>
      <c r="K699" s="5">
        <f t="shared" si="47"/>
        <v>0</v>
      </c>
      <c r="L699" s="9"/>
      <c r="M699" s="9"/>
      <c r="N699" s="9"/>
      <c r="O699" s="9"/>
    </row>
    <row r="700" spans="1:15" ht="28.5" customHeight="1" hidden="1">
      <c r="A700" s="4"/>
      <c r="B700" s="11" t="s">
        <v>56</v>
      </c>
      <c r="C700" s="11"/>
      <c r="D700" s="11"/>
      <c r="E700" s="2">
        <v>520</v>
      </c>
      <c r="F700" s="5">
        <f t="shared" si="46"/>
        <v>0</v>
      </c>
      <c r="G700" s="9"/>
      <c r="H700" s="9"/>
      <c r="I700" s="9"/>
      <c r="J700" s="9"/>
      <c r="K700" s="5">
        <f t="shared" si="47"/>
        <v>0</v>
      </c>
      <c r="L700" s="9"/>
      <c r="M700" s="9"/>
      <c r="N700" s="9"/>
      <c r="O700" s="9"/>
    </row>
    <row r="701" spans="1:15" ht="19.5" customHeight="1" hidden="1">
      <c r="A701" s="4"/>
      <c r="B701" s="11" t="s">
        <v>57</v>
      </c>
      <c r="C701" s="11"/>
      <c r="D701" s="11"/>
      <c r="E701" s="2">
        <v>530</v>
      </c>
      <c r="F701" s="5">
        <f t="shared" si="46"/>
        <v>0</v>
      </c>
      <c r="G701" s="9"/>
      <c r="H701" s="9"/>
      <c r="I701" s="9"/>
      <c r="J701" s="9"/>
      <c r="K701" s="5">
        <f t="shared" si="47"/>
        <v>0</v>
      </c>
      <c r="L701" s="9"/>
      <c r="M701" s="9"/>
      <c r="N701" s="9"/>
      <c r="O701" s="9"/>
    </row>
    <row r="702" spans="1:15" ht="12.75" hidden="1">
      <c r="A702" s="4" t="s">
        <v>58</v>
      </c>
      <c r="B702" s="11" t="s">
        <v>59</v>
      </c>
      <c r="C702" s="11"/>
      <c r="D702" s="11"/>
      <c r="E702" s="4"/>
      <c r="F702" s="5">
        <f t="shared" si="46"/>
        <v>0</v>
      </c>
      <c r="G702" s="9"/>
      <c r="H702" s="9"/>
      <c r="I702" s="9"/>
      <c r="J702" s="9"/>
      <c r="K702" s="5">
        <f t="shared" si="47"/>
        <v>0</v>
      </c>
      <c r="L702" s="9"/>
      <c r="M702" s="9"/>
      <c r="N702" s="9"/>
      <c r="O702" s="9"/>
    </row>
    <row r="703" spans="1:15" ht="12.75" hidden="1">
      <c r="A703" s="4"/>
      <c r="B703" s="11" t="s">
        <v>60</v>
      </c>
      <c r="C703" s="11"/>
      <c r="D703" s="11"/>
      <c r="E703" s="2" t="s">
        <v>13</v>
      </c>
      <c r="F703" s="5">
        <f t="shared" si="46"/>
        <v>0</v>
      </c>
      <c r="G703" s="9"/>
      <c r="H703" s="9"/>
      <c r="I703" s="9"/>
      <c r="J703" s="9"/>
      <c r="K703" s="5">
        <f t="shared" si="47"/>
        <v>0</v>
      </c>
      <c r="L703" s="9"/>
      <c r="M703" s="9"/>
      <c r="N703" s="9"/>
      <c r="O703" s="9"/>
    </row>
    <row r="704" spans="1:15" ht="12.75" hidden="1">
      <c r="A704" s="4"/>
      <c r="B704" s="11"/>
      <c r="C704" s="11"/>
      <c r="D704" s="11"/>
      <c r="E704" s="4"/>
      <c r="F704" s="4"/>
      <c r="G704" s="9"/>
      <c r="H704" s="9"/>
      <c r="I704" s="9"/>
      <c r="J704" s="9"/>
      <c r="K704" s="4"/>
      <c r="L704" s="9"/>
      <c r="M704" s="9"/>
      <c r="N704" s="9"/>
      <c r="O704" s="9"/>
    </row>
    <row r="705" spans="1:15" ht="12.75" hidden="1">
      <c r="A705" s="4"/>
      <c r="B705" s="11"/>
      <c r="C705" s="11"/>
      <c r="D705" s="11"/>
      <c r="E705" s="4"/>
      <c r="F705" s="4"/>
      <c r="G705" s="9"/>
      <c r="H705" s="9"/>
      <c r="I705" s="9"/>
      <c r="J705" s="9"/>
      <c r="K705" s="4"/>
      <c r="L705" s="9"/>
      <c r="M705" s="9"/>
      <c r="N705" s="9"/>
      <c r="O705" s="9"/>
    </row>
    <row r="706" spans="2:8" ht="12.75" hidden="1">
      <c r="B706" s="1" t="s">
        <v>0</v>
      </c>
      <c r="C706" s="1"/>
      <c r="D706" s="1"/>
      <c r="E706" s="1"/>
      <c r="F706" s="1"/>
      <c r="G706" s="1"/>
      <c r="H706" s="1"/>
    </row>
    <row r="707" ht="12.75" hidden="1"/>
    <row r="708" spans="1:15" ht="12.75" hidden="1">
      <c r="A708" s="9" t="s">
        <v>2</v>
      </c>
      <c r="B708" s="9" t="s">
        <v>3</v>
      </c>
      <c r="C708" s="9"/>
      <c r="D708" s="9"/>
      <c r="E708" s="13" t="s">
        <v>4</v>
      </c>
      <c r="F708" s="9" t="s">
        <v>5</v>
      </c>
      <c r="G708" s="9"/>
      <c r="H708" s="9"/>
      <c r="I708" s="9"/>
      <c r="J708" s="9"/>
      <c r="K708" s="9" t="s">
        <v>63</v>
      </c>
      <c r="L708" s="9"/>
      <c r="M708" s="9"/>
      <c r="N708" s="9"/>
      <c r="O708" s="9"/>
    </row>
    <row r="709" spans="1:15" ht="12.75" hidden="1">
      <c r="A709" s="9"/>
      <c r="B709" s="9"/>
      <c r="C709" s="9"/>
      <c r="D709" s="9"/>
      <c r="E709" s="14"/>
      <c r="F709" s="9" t="s">
        <v>7</v>
      </c>
      <c r="G709" s="9" t="s">
        <v>8</v>
      </c>
      <c r="H709" s="9"/>
      <c r="I709" s="9"/>
      <c r="J709" s="9"/>
      <c r="K709" s="9" t="s">
        <v>7</v>
      </c>
      <c r="L709" s="9" t="s">
        <v>8</v>
      </c>
      <c r="M709" s="9"/>
      <c r="N709" s="9"/>
      <c r="O709" s="9"/>
    </row>
    <row r="710" spans="1:15" ht="12.75" hidden="1">
      <c r="A710" s="9"/>
      <c r="B710" s="9"/>
      <c r="C710" s="9"/>
      <c r="D710" s="9"/>
      <c r="E710" s="14"/>
      <c r="F710" s="9"/>
      <c r="G710" s="15" t="s">
        <v>9</v>
      </c>
      <c r="H710" s="16"/>
      <c r="I710" s="9" t="s">
        <v>10</v>
      </c>
      <c r="J710" s="9"/>
      <c r="K710" s="9"/>
      <c r="L710" s="15" t="s">
        <v>9</v>
      </c>
      <c r="M710" s="16"/>
      <c r="N710" s="9" t="s">
        <v>10</v>
      </c>
      <c r="O710" s="9"/>
    </row>
    <row r="711" spans="1:15" ht="12.75" hidden="1">
      <c r="A711" s="9"/>
      <c r="B711" s="9"/>
      <c r="C711" s="9"/>
      <c r="D711" s="9"/>
      <c r="E711" s="14"/>
      <c r="F711" s="9"/>
      <c r="G711" s="17"/>
      <c r="H711" s="18"/>
      <c r="I711" s="9"/>
      <c r="J711" s="9"/>
      <c r="K711" s="9"/>
      <c r="L711" s="17"/>
      <c r="M711" s="18"/>
      <c r="N711" s="9"/>
      <c r="O711" s="9"/>
    </row>
    <row r="712" spans="1:15" ht="12.75" hidden="1">
      <c r="A712" s="9"/>
      <c r="B712" s="9"/>
      <c r="C712" s="9"/>
      <c r="D712" s="9"/>
      <c r="E712" s="14"/>
      <c r="F712" s="9"/>
      <c r="G712" s="17"/>
      <c r="H712" s="18"/>
      <c r="I712" s="9"/>
      <c r="J712" s="9"/>
      <c r="K712" s="9"/>
      <c r="L712" s="17"/>
      <c r="M712" s="18"/>
      <c r="N712" s="9"/>
      <c r="O712" s="9"/>
    </row>
    <row r="713" spans="1:15" ht="12.75" hidden="1">
      <c r="A713" s="9"/>
      <c r="B713" s="9"/>
      <c r="C713" s="9"/>
      <c r="D713" s="9"/>
      <c r="E713" s="14"/>
      <c r="F713" s="9"/>
      <c r="G713" s="17"/>
      <c r="H713" s="18"/>
      <c r="I713" s="9"/>
      <c r="J713" s="9"/>
      <c r="K713" s="9"/>
      <c r="L713" s="17"/>
      <c r="M713" s="18"/>
      <c r="N713" s="9"/>
      <c r="O713" s="9"/>
    </row>
    <row r="714" spans="1:15" ht="12.75" hidden="1">
      <c r="A714" s="9"/>
      <c r="B714" s="9"/>
      <c r="C714" s="9"/>
      <c r="D714" s="9"/>
      <c r="E714" s="14"/>
      <c r="F714" s="9"/>
      <c r="G714" s="17"/>
      <c r="H714" s="18"/>
      <c r="I714" s="9"/>
      <c r="J714" s="9"/>
      <c r="K714" s="9"/>
      <c r="L714" s="19"/>
      <c r="M714" s="20"/>
      <c r="N714" s="9"/>
      <c r="O714" s="9"/>
    </row>
    <row r="715" spans="1:15" ht="12.75" hidden="1">
      <c r="A715" s="3">
        <v>1</v>
      </c>
      <c r="B715" s="12">
        <v>2</v>
      </c>
      <c r="C715" s="12"/>
      <c r="D715" s="12"/>
      <c r="E715" s="3">
        <v>3</v>
      </c>
      <c r="F715" s="3">
        <v>4</v>
      </c>
      <c r="G715" s="12">
        <v>5</v>
      </c>
      <c r="H715" s="12"/>
      <c r="I715" s="12">
        <v>6</v>
      </c>
      <c r="J715" s="12"/>
      <c r="K715" s="3">
        <v>7</v>
      </c>
      <c r="L715" s="12">
        <v>8</v>
      </c>
      <c r="M715" s="12"/>
      <c r="N715" s="12">
        <v>9</v>
      </c>
      <c r="O715" s="12"/>
    </row>
    <row r="716" spans="1:15" s="6" customFormat="1" ht="20.25" customHeight="1" hidden="1">
      <c r="A716" s="4" t="s">
        <v>11</v>
      </c>
      <c r="B716" s="11" t="s">
        <v>12</v>
      </c>
      <c r="C716" s="11"/>
      <c r="D716" s="11"/>
      <c r="E716" s="2" t="s">
        <v>13</v>
      </c>
      <c r="F716" s="5">
        <f aca="true" t="shared" si="48" ref="F716:F747">G716+I716</f>
        <v>0</v>
      </c>
      <c r="G716" s="9"/>
      <c r="H716" s="9"/>
      <c r="I716" s="9"/>
      <c r="J716" s="9"/>
      <c r="K716" s="5">
        <f aca="true" t="shared" si="49" ref="K716:K747">L716+N716</f>
        <v>0</v>
      </c>
      <c r="L716" s="9"/>
      <c r="M716" s="9"/>
      <c r="N716" s="9"/>
      <c r="O716" s="9"/>
    </row>
    <row r="717" spans="1:15" s="6" customFormat="1" ht="12.75" hidden="1">
      <c r="A717" s="7" t="s">
        <v>14</v>
      </c>
      <c r="B717" s="11" t="s">
        <v>15</v>
      </c>
      <c r="C717" s="11"/>
      <c r="D717" s="11"/>
      <c r="E717" s="2" t="s">
        <v>13</v>
      </c>
      <c r="F717" s="5">
        <f t="shared" si="48"/>
        <v>0</v>
      </c>
      <c r="G717" s="10">
        <f>G719+G720+G724</f>
        <v>0</v>
      </c>
      <c r="H717" s="10"/>
      <c r="I717" s="10">
        <f>I719+I720+I724</f>
        <v>0</v>
      </c>
      <c r="J717" s="10"/>
      <c r="K717" s="5">
        <f t="shared" si="49"/>
        <v>0</v>
      </c>
      <c r="L717" s="10">
        <f>L719+L720+L724</f>
        <v>0</v>
      </c>
      <c r="M717" s="10"/>
      <c r="N717" s="10">
        <f>N719+N720+N724</f>
        <v>0</v>
      </c>
      <c r="O717" s="10"/>
    </row>
    <row r="718" spans="1:15" s="6" customFormat="1" ht="12.75" hidden="1">
      <c r="A718" s="21"/>
      <c r="B718" s="11" t="s">
        <v>16</v>
      </c>
      <c r="C718" s="11"/>
      <c r="D718" s="11"/>
      <c r="E718" s="2" t="s">
        <v>13</v>
      </c>
      <c r="F718" s="5">
        <f t="shared" si="48"/>
        <v>0</v>
      </c>
      <c r="G718" s="9"/>
      <c r="H718" s="9"/>
      <c r="I718" s="9"/>
      <c r="J718" s="9"/>
      <c r="K718" s="5">
        <f t="shared" si="49"/>
        <v>0</v>
      </c>
      <c r="L718" s="9"/>
      <c r="M718" s="9"/>
      <c r="N718" s="9"/>
      <c r="O718" s="9"/>
    </row>
    <row r="719" spans="1:15" s="6" customFormat="1" ht="21" customHeight="1" hidden="1">
      <c r="A719" s="21"/>
      <c r="B719" s="11" t="s">
        <v>17</v>
      </c>
      <c r="C719" s="11"/>
      <c r="D719" s="11"/>
      <c r="E719" s="2" t="s">
        <v>13</v>
      </c>
      <c r="F719" s="5">
        <f t="shared" si="48"/>
        <v>0</v>
      </c>
      <c r="G719" s="9"/>
      <c r="H719" s="9"/>
      <c r="I719" s="9"/>
      <c r="J719" s="9"/>
      <c r="K719" s="5">
        <f t="shared" si="49"/>
        <v>0</v>
      </c>
      <c r="L719" s="9"/>
      <c r="M719" s="9"/>
      <c r="N719" s="9"/>
      <c r="O719" s="9"/>
    </row>
    <row r="720" spans="1:15" s="6" customFormat="1" ht="81" customHeight="1" hidden="1">
      <c r="A720" s="21"/>
      <c r="B720" s="11" t="s">
        <v>18</v>
      </c>
      <c r="C720" s="11"/>
      <c r="D720" s="11"/>
      <c r="E720" s="2" t="s">
        <v>13</v>
      </c>
      <c r="F720" s="5">
        <f t="shared" si="48"/>
        <v>0</v>
      </c>
      <c r="G720" s="10">
        <f>G722+G723</f>
        <v>0</v>
      </c>
      <c r="H720" s="10"/>
      <c r="I720" s="10">
        <f>I722+I723</f>
        <v>0</v>
      </c>
      <c r="J720" s="10"/>
      <c r="K720" s="5">
        <f t="shared" si="49"/>
        <v>0</v>
      </c>
      <c r="L720" s="10">
        <f>L722+L723</f>
        <v>0</v>
      </c>
      <c r="M720" s="10"/>
      <c r="N720" s="10">
        <f>N722+N723</f>
        <v>0</v>
      </c>
      <c r="O720" s="10"/>
    </row>
    <row r="721" spans="1:15" s="6" customFormat="1" ht="12.75" hidden="1">
      <c r="A721" s="21"/>
      <c r="B721" s="11" t="s">
        <v>16</v>
      </c>
      <c r="C721" s="11"/>
      <c r="D721" s="11"/>
      <c r="E721" s="2" t="s">
        <v>13</v>
      </c>
      <c r="F721" s="5">
        <f t="shared" si="48"/>
        <v>0</v>
      </c>
      <c r="G721" s="9"/>
      <c r="H721" s="9"/>
      <c r="I721" s="9"/>
      <c r="J721" s="9"/>
      <c r="K721" s="5">
        <f t="shared" si="49"/>
        <v>0</v>
      </c>
      <c r="L721" s="9"/>
      <c r="M721" s="9"/>
      <c r="N721" s="9"/>
      <c r="O721" s="9"/>
    </row>
    <row r="722" spans="1:15" s="6" customFormat="1" ht="12.75" hidden="1">
      <c r="A722" s="21"/>
      <c r="B722" s="11" t="s">
        <v>19</v>
      </c>
      <c r="C722" s="11"/>
      <c r="D722" s="11"/>
      <c r="E722" s="2" t="s">
        <v>13</v>
      </c>
      <c r="F722" s="5">
        <f t="shared" si="48"/>
        <v>0</v>
      </c>
      <c r="G722" s="9"/>
      <c r="H722" s="9"/>
      <c r="I722" s="9"/>
      <c r="J722" s="9"/>
      <c r="K722" s="5">
        <f t="shared" si="49"/>
        <v>0</v>
      </c>
      <c r="L722" s="9"/>
      <c r="M722" s="9"/>
      <c r="N722" s="9"/>
      <c r="O722" s="9"/>
    </row>
    <row r="723" spans="1:15" s="6" customFormat="1" ht="12.75" hidden="1">
      <c r="A723" s="21"/>
      <c r="B723" s="11" t="s">
        <v>20</v>
      </c>
      <c r="C723" s="11"/>
      <c r="D723" s="11"/>
      <c r="E723" s="2" t="s">
        <v>13</v>
      </c>
      <c r="F723" s="5">
        <f t="shared" si="48"/>
        <v>0</v>
      </c>
      <c r="G723" s="9"/>
      <c r="H723" s="9"/>
      <c r="I723" s="9"/>
      <c r="J723" s="9"/>
      <c r="K723" s="5">
        <f t="shared" si="49"/>
        <v>0</v>
      </c>
      <c r="L723" s="9"/>
      <c r="M723" s="9"/>
      <c r="N723" s="9"/>
      <c r="O723" s="9"/>
    </row>
    <row r="724" spans="1:15" s="6" customFormat="1" ht="28.5" customHeight="1" hidden="1">
      <c r="A724" s="21"/>
      <c r="B724" s="11" t="s">
        <v>21</v>
      </c>
      <c r="C724" s="11"/>
      <c r="D724" s="11"/>
      <c r="E724" s="2" t="s">
        <v>13</v>
      </c>
      <c r="F724" s="5">
        <f t="shared" si="48"/>
        <v>0</v>
      </c>
      <c r="G724" s="9"/>
      <c r="H724" s="9"/>
      <c r="I724" s="9"/>
      <c r="J724" s="9"/>
      <c r="K724" s="5">
        <f t="shared" si="49"/>
        <v>0</v>
      </c>
      <c r="L724" s="9"/>
      <c r="M724" s="9"/>
      <c r="N724" s="9"/>
      <c r="O724" s="9"/>
    </row>
    <row r="725" spans="1:15" s="6" customFormat="1" ht="12.75" hidden="1">
      <c r="A725" s="21"/>
      <c r="B725" s="11" t="s">
        <v>16</v>
      </c>
      <c r="C725" s="11"/>
      <c r="D725" s="11"/>
      <c r="E725" s="2" t="s">
        <v>13</v>
      </c>
      <c r="F725" s="5">
        <f t="shared" si="48"/>
        <v>0</v>
      </c>
      <c r="G725" s="9"/>
      <c r="H725" s="9"/>
      <c r="I725" s="9"/>
      <c r="J725" s="9"/>
      <c r="K725" s="5">
        <f t="shared" si="49"/>
        <v>0</v>
      </c>
      <c r="L725" s="9"/>
      <c r="M725" s="9"/>
      <c r="N725" s="9"/>
      <c r="O725" s="9"/>
    </row>
    <row r="726" spans="1:15" s="6" customFormat="1" ht="18" customHeight="1" hidden="1">
      <c r="A726" s="22"/>
      <c r="B726" s="11" t="s">
        <v>22</v>
      </c>
      <c r="C726" s="11"/>
      <c r="D726" s="11"/>
      <c r="E726" s="2" t="s">
        <v>13</v>
      </c>
      <c r="F726" s="5">
        <f t="shared" si="48"/>
        <v>0</v>
      </c>
      <c r="G726" s="9"/>
      <c r="H726" s="9"/>
      <c r="I726" s="9"/>
      <c r="J726" s="9"/>
      <c r="K726" s="5">
        <f t="shared" si="49"/>
        <v>0</v>
      </c>
      <c r="L726" s="9"/>
      <c r="M726" s="9"/>
      <c r="N726" s="9"/>
      <c r="O726" s="9"/>
    </row>
    <row r="727" spans="1:15" s="6" customFormat="1" ht="18.75" customHeight="1" hidden="1">
      <c r="A727" s="4" t="s">
        <v>23</v>
      </c>
      <c r="B727" s="11" t="s">
        <v>24</v>
      </c>
      <c r="C727" s="11"/>
      <c r="D727" s="11"/>
      <c r="E727" s="2" t="s">
        <v>13</v>
      </c>
      <c r="F727" s="5">
        <f t="shared" si="48"/>
        <v>0</v>
      </c>
      <c r="G727" s="9"/>
      <c r="H727" s="9"/>
      <c r="I727" s="9"/>
      <c r="J727" s="9"/>
      <c r="K727" s="5">
        <f t="shared" si="49"/>
        <v>0</v>
      </c>
      <c r="L727" s="9"/>
      <c r="M727" s="9"/>
      <c r="N727" s="9"/>
      <c r="O727" s="9"/>
    </row>
    <row r="728" spans="1:15" s="6" customFormat="1" ht="12.75" hidden="1">
      <c r="A728" s="7" t="s">
        <v>25</v>
      </c>
      <c r="B728" s="11" t="s">
        <v>26</v>
      </c>
      <c r="C728" s="11"/>
      <c r="D728" s="11"/>
      <c r="E728" s="2" t="s">
        <v>13</v>
      </c>
      <c r="F728" s="5">
        <f t="shared" si="48"/>
        <v>0</v>
      </c>
      <c r="G728" s="10">
        <f>G730+G735+G748+G751+G755+G756+G762</f>
        <v>0</v>
      </c>
      <c r="H728" s="10"/>
      <c r="I728" s="10">
        <f>I730+I735+I748+I751+I755+I756+I762</f>
        <v>0</v>
      </c>
      <c r="J728" s="10"/>
      <c r="K728" s="5">
        <f t="shared" si="49"/>
        <v>0</v>
      </c>
      <c r="L728" s="10">
        <f>L730+L735+L748+L751+L755+L756+L762</f>
        <v>0</v>
      </c>
      <c r="M728" s="10"/>
      <c r="N728" s="10">
        <f>N730+N735+N748+N751+N755+N756+N762</f>
        <v>0</v>
      </c>
      <c r="O728" s="10"/>
    </row>
    <row r="729" spans="1:15" s="6" customFormat="1" ht="12.75" hidden="1">
      <c r="A729" s="21"/>
      <c r="B729" s="11" t="s">
        <v>16</v>
      </c>
      <c r="C729" s="11"/>
      <c r="D729" s="11"/>
      <c r="E729" s="4"/>
      <c r="F729" s="5">
        <f t="shared" si="48"/>
        <v>0</v>
      </c>
      <c r="G729" s="9"/>
      <c r="H729" s="9"/>
      <c r="I729" s="9"/>
      <c r="J729" s="9"/>
      <c r="K729" s="5">
        <f t="shared" si="49"/>
        <v>0</v>
      </c>
      <c r="L729" s="9"/>
      <c r="M729" s="9"/>
      <c r="N729" s="9"/>
      <c r="O729" s="9"/>
    </row>
    <row r="730" spans="1:15" s="6" customFormat="1" ht="28.5" customHeight="1" hidden="1">
      <c r="A730" s="21"/>
      <c r="B730" s="11" t="s">
        <v>27</v>
      </c>
      <c r="C730" s="11"/>
      <c r="D730" s="11"/>
      <c r="E730" s="2">
        <v>210</v>
      </c>
      <c r="F730" s="5">
        <f t="shared" si="48"/>
        <v>0</v>
      </c>
      <c r="G730" s="10">
        <f>G732+G733+G734</f>
        <v>0</v>
      </c>
      <c r="H730" s="10"/>
      <c r="I730" s="10">
        <f>I732+I733+I734</f>
        <v>0</v>
      </c>
      <c r="J730" s="10"/>
      <c r="K730" s="5">
        <f t="shared" si="49"/>
        <v>0</v>
      </c>
      <c r="L730" s="10">
        <f>L732+L733+L734</f>
        <v>0</v>
      </c>
      <c r="M730" s="10"/>
      <c r="N730" s="10">
        <f>N732+N733+N734</f>
        <v>0</v>
      </c>
      <c r="O730" s="10"/>
    </row>
    <row r="731" spans="1:15" s="6" customFormat="1" ht="12.75" hidden="1">
      <c r="A731" s="21"/>
      <c r="B731" s="11" t="s">
        <v>28</v>
      </c>
      <c r="C731" s="11"/>
      <c r="D731" s="11"/>
      <c r="E731" s="4"/>
      <c r="F731" s="5">
        <f t="shared" si="48"/>
        <v>0</v>
      </c>
      <c r="G731" s="9"/>
      <c r="H731" s="9"/>
      <c r="I731" s="9"/>
      <c r="J731" s="9"/>
      <c r="K731" s="5">
        <f t="shared" si="49"/>
        <v>0</v>
      </c>
      <c r="L731" s="9"/>
      <c r="M731" s="9"/>
      <c r="N731" s="9"/>
      <c r="O731" s="9"/>
    </row>
    <row r="732" spans="1:15" s="6" customFormat="1" ht="12.75" hidden="1">
      <c r="A732" s="21"/>
      <c r="B732" s="11" t="s">
        <v>29</v>
      </c>
      <c r="C732" s="11"/>
      <c r="D732" s="11"/>
      <c r="E732" s="2">
        <v>211</v>
      </c>
      <c r="F732" s="5">
        <f t="shared" si="48"/>
        <v>0</v>
      </c>
      <c r="G732" s="9"/>
      <c r="H732" s="9"/>
      <c r="I732" s="9"/>
      <c r="J732" s="9"/>
      <c r="K732" s="5">
        <f t="shared" si="49"/>
        <v>0</v>
      </c>
      <c r="L732" s="9"/>
      <c r="M732" s="9"/>
      <c r="N732" s="9"/>
      <c r="O732" s="9"/>
    </row>
    <row r="733" spans="1:15" s="6" customFormat="1" ht="12.75" hidden="1">
      <c r="A733" s="21"/>
      <c r="B733" s="11" t="s">
        <v>30</v>
      </c>
      <c r="C733" s="11"/>
      <c r="D733" s="11"/>
      <c r="E733" s="2">
        <v>212</v>
      </c>
      <c r="F733" s="5">
        <f t="shared" si="48"/>
        <v>0</v>
      </c>
      <c r="G733" s="9"/>
      <c r="H733" s="9"/>
      <c r="I733" s="9"/>
      <c r="J733" s="9"/>
      <c r="K733" s="5">
        <f t="shared" si="49"/>
        <v>0</v>
      </c>
      <c r="L733" s="9"/>
      <c r="M733" s="9"/>
      <c r="N733" s="9"/>
      <c r="O733" s="9"/>
    </row>
    <row r="734" spans="1:15" s="6" customFormat="1" ht="18.75" customHeight="1" hidden="1">
      <c r="A734" s="21"/>
      <c r="B734" s="11" t="s">
        <v>31</v>
      </c>
      <c r="C734" s="11"/>
      <c r="D734" s="11"/>
      <c r="E734" s="2">
        <v>213</v>
      </c>
      <c r="F734" s="5">
        <f t="shared" si="48"/>
        <v>0</v>
      </c>
      <c r="G734" s="9"/>
      <c r="H734" s="9"/>
      <c r="I734" s="9"/>
      <c r="J734" s="9"/>
      <c r="K734" s="5">
        <f t="shared" si="49"/>
        <v>0</v>
      </c>
      <c r="L734" s="9"/>
      <c r="M734" s="9"/>
      <c r="N734" s="9"/>
      <c r="O734" s="9"/>
    </row>
    <row r="735" spans="1:15" s="6" customFormat="1" ht="12.75" hidden="1">
      <c r="A735" s="21"/>
      <c r="B735" s="11" t="s">
        <v>32</v>
      </c>
      <c r="C735" s="11"/>
      <c r="D735" s="11"/>
      <c r="E735" s="2">
        <v>220</v>
      </c>
      <c r="F735" s="5">
        <f t="shared" si="48"/>
        <v>0</v>
      </c>
      <c r="G735" s="10">
        <f>G737+G738+G739+G745+G746+G747</f>
        <v>0</v>
      </c>
      <c r="H735" s="10"/>
      <c r="I735" s="10">
        <f>I737+I738+I739+I745+I746+I747</f>
        <v>0</v>
      </c>
      <c r="J735" s="10"/>
      <c r="K735" s="5">
        <f t="shared" si="49"/>
        <v>0</v>
      </c>
      <c r="L735" s="10">
        <f>L737+L738+L739+L745+L746+L747</f>
        <v>0</v>
      </c>
      <c r="M735" s="10"/>
      <c r="N735" s="10">
        <f>N737+N738+N739+N745+N746+N747</f>
        <v>0</v>
      </c>
      <c r="O735" s="10"/>
    </row>
    <row r="736" spans="1:15" s="6" customFormat="1" ht="12.75" hidden="1">
      <c r="A736" s="21"/>
      <c r="B736" s="11" t="s">
        <v>28</v>
      </c>
      <c r="C736" s="11"/>
      <c r="D736" s="11"/>
      <c r="E736" s="4"/>
      <c r="F736" s="5">
        <f t="shared" si="48"/>
        <v>0</v>
      </c>
      <c r="G736" s="9"/>
      <c r="H736" s="9"/>
      <c r="I736" s="9"/>
      <c r="J736" s="9"/>
      <c r="K736" s="5">
        <f t="shared" si="49"/>
        <v>0</v>
      </c>
      <c r="L736" s="9"/>
      <c r="M736" s="9"/>
      <c r="N736" s="9"/>
      <c r="O736" s="9"/>
    </row>
    <row r="737" spans="1:15" s="6" customFormat="1" ht="12.75" hidden="1">
      <c r="A737" s="21"/>
      <c r="B737" s="11" t="s">
        <v>33</v>
      </c>
      <c r="C737" s="11"/>
      <c r="D737" s="11"/>
      <c r="E737" s="2">
        <v>221</v>
      </c>
      <c r="F737" s="5">
        <f t="shared" si="48"/>
        <v>0</v>
      </c>
      <c r="G737" s="9"/>
      <c r="H737" s="9"/>
      <c r="I737" s="9"/>
      <c r="J737" s="9"/>
      <c r="K737" s="5">
        <f t="shared" si="49"/>
        <v>0</v>
      </c>
      <c r="L737" s="9"/>
      <c r="M737" s="9"/>
      <c r="N737" s="9"/>
      <c r="O737" s="9"/>
    </row>
    <row r="738" spans="1:15" s="6" customFormat="1" ht="12.75" hidden="1">
      <c r="A738" s="21"/>
      <c r="B738" s="11" t="s">
        <v>34</v>
      </c>
      <c r="C738" s="11"/>
      <c r="D738" s="11"/>
      <c r="E738" s="2">
        <v>222</v>
      </c>
      <c r="F738" s="5">
        <f t="shared" si="48"/>
        <v>0</v>
      </c>
      <c r="G738" s="9"/>
      <c r="H738" s="9"/>
      <c r="I738" s="9"/>
      <c r="J738" s="9"/>
      <c r="K738" s="5">
        <f t="shared" si="49"/>
        <v>0</v>
      </c>
      <c r="L738" s="9"/>
      <c r="M738" s="9"/>
      <c r="N738" s="9"/>
      <c r="O738" s="9"/>
    </row>
    <row r="739" spans="1:15" s="6" customFormat="1" ht="12.75" hidden="1">
      <c r="A739" s="21"/>
      <c r="B739" s="11" t="s">
        <v>35</v>
      </c>
      <c r="C739" s="11"/>
      <c r="D739" s="11"/>
      <c r="E739" s="2">
        <v>223</v>
      </c>
      <c r="F739" s="5">
        <f t="shared" si="48"/>
        <v>0</v>
      </c>
      <c r="G739" s="10">
        <f>G741+G742+G743+G744</f>
        <v>0</v>
      </c>
      <c r="H739" s="10"/>
      <c r="I739" s="10">
        <f>I741+I742+I743+I744</f>
        <v>0</v>
      </c>
      <c r="J739" s="10"/>
      <c r="K739" s="5">
        <f t="shared" si="49"/>
        <v>0</v>
      </c>
      <c r="L739" s="10">
        <f>L741+L742+L743+L744</f>
        <v>0</v>
      </c>
      <c r="M739" s="10"/>
      <c r="N739" s="10">
        <f>N741+N742+N743+N744</f>
        <v>0</v>
      </c>
      <c r="O739" s="10"/>
    </row>
    <row r="740" spans="1:15" ht="12.75" hidden="1">
      <c r="A740" s="21"/>
      <c r="B740" s="11" t="s">
        <v>16</v>
      </c>
      <c r="C740" s="11"/>
      <c r="D740" s="11"/>
      <c r="E740" s="4"/>
      <c r="F740" s="5">
        <f t="shared" si="48"/>
        <v>0</v>
      </c>
      <c r="G740" s="9"/>
      <c r="H740" s="9"/>
      <c r="I740" s="9"/>
      <c r="J740" s="9"/>
      <c r="K740" s="5">
        <f t="shared" si="49"/>
        <v>0</v>
      </c>
      <c r="L740" s="9"/>
      <c r="M740" s="9"/>
      <c r="N740" s="9"/>
      <c r="O740" s="9"/>
    </row>
    <row r="741" spans="1:15" ht="20.25" customHeight="1" hidden="1">
      <c r="A741" s="21"/>
      <c r="B741" s="11" t="s">
        <v>36</v>
      </c>
      <c r="C741" s="11"/>
      <c r="D741" s="11"/>
      <c r="E741" s="2">
        <v>223</v>
      </c>
      <c r="F741" s="5">
        <f t="shared" si="48"/>
        <v>0</v>
      </c>
      <c r="G741" s="9"/>
      <c r="H741" s="9"/>
      <c r="I741" s="9"/>
      <c r="J741" s="9"/>
      <c r="K741" s="5">
        <f t="shared" si="49"/>
        <v>0</v>
      </c>
      <c r="L741" s="9"/>
      <c r="M741" s="9"/>
      <c r="N741" s="9"/>
      <c r="O741" s="9"/>
    </row>
    <row r="742" spans="1:15" ht="12.75" hidden="1">
      <c r="A742" s="21"/>
      <c r="B742" s="11" t="s">
        <v>37</v>
      </c>
      <c r="C742" s="11"/>
      <c r="D742" s="11"/>
      <c r="E742" s="2">
        <v>223</v>
      </c>
      <c r="F742" s="5">
        <f t="shared" si="48"/>
        <v>0</v>
      </c>
      <c r="G742" s="9"/>
      <c r="H742" s="9"/>
      <c r="I742" s="9"/>
      <c r="J742" s="9"/>
      <c r="K742" s="5">
        <f t="shared" si="49"/>
        <v>0</v>
      </c>
      <c r="L742" s="9"/>
      <c r="M742" s="9"/>
      <c r="N742" s="9"/>
      <c r="O742" s="9"/>
    </row>
    <row r="743" spans="1:15" ht="12.75" hidden="1">
      <c r="A743" s="21"/>
      <c r="B743" s="11" t="s">
        <v>38</v>
      </c>
      <c r="C743" s="11"/>
      <c r="D743" s="11"/>
      <c r="E743" s="2">
        <v>223</v>
      </c>
      <c r="F743" s="5">
        <f t="shared" si="48"/>
        <v>0</v>
      </c>
      <c r="G743" s="9"/>
      <c r="H743" s="9"/>
      <c r="I743" s="9"/>
      <c r="J743" s="9"/>
      <c r="K743" s="5">
        <f t="shared" si="49"/>
        <v>0</v>
      </c>
      <c r="L743" s="9"/>
      <c r="M743" s="9"/>
      <c r="N743" s="9"/>
      <c r="O743" s="9"/>
    </row>
    <row r="744" spans="1:15" ht="12.75" hidden="1">
      <c r="A744" s="21"/>
      <c r="B744" s="11" t="s">
        <v>39</v>
      </c>
      <c r="C744" s="11"/>
      <c r="D744" s="11"/>
      <c r="E744" s="2">
        <v>223</v>
      </c>
      <c r="F744" s="5">
        <f t="shared" si="48"/>
        <v>0</v>
      </c>
      <c r="G744" s="9"/>
      <c r="H744" s="9"/>
      <c r="I744" s="9"/>
      <c r="J744" s="9"/>
      <c r="K744" s="5">
        <f t="shared" si="49"/>
        <v>0</v>
      </c>
      <c r="L744" s="9"/>
      <c r="M744" s="9"/>
      <c r="N744" s="9"/>
      <c r="O744" s="9"/>
    </row>
    <row r="745" spans="1:15" ht="17.25" customHeight="1" hidden="1">
      <c r="A745" s="21"/>
      <c r="B745" s="11" t="s">
        <v>40</v>
      </c>
      <c r="C745" s="11"/>
      <c r="D745" s="11"/>
      <c r="E745" s="2">
        <v>224</v>
      </c>
      <c r="F745" s="5">
        <f t="shared" si="48"/>
        <v>0</v>
      </c>
      <c r="G745" s="9"/>
      <c r="H745" s="9"/>
      <c r="I745" s="9"/>
      <c r="J745" s="9"/>
      <c r="K745" s="5">
        <f t="shared" si="49"/>
        <v>0</v>
      </c>
      <c r="L745" s="9"/>
      <c r="M745" s="9"/>
      <c r="N745" s="9"/>
      <c r="O745" s="9"/>
    </row>
    <row r="746" spans="1:15" ht="18" customHeight="1" hidden="1">
      <c r="A746" s="21"/>
      <c r="B746" s="11" t="s">
        <v>41</v>
      </c>
      <c r="C746" s="11"/>
      <c r="D746" s="11"/>
      <c r="E746" s="2">
        <v>225</v>
      </c>
      <c r="F746" s="5">
        <f t="shared" si="48"/>
        <v>0</v>
      </c>
      <c r="G746" s="9"/>
      <c r="H746" s="9"/>
      <c r="I746" s="9"/>
      <c r="J746" s="9"/>
      <c r="K746" s="5">
        <f t="shared" si="49"/>
        <v>0</v>
      </c>
      <c r="L746" s="9"/>
      <c r="M746" s="9"/>
      <c r="N746" s="9"/>
      <c r="O746" s="9"/>
    </row>
    <row r="747" spans="1:15" ht="12.75" hidden="1">
      <c r="A747" s="21"/>
      <c r="B747" s="11" t="s">
        <v>42</v>
      </c>
      <c r="C747" s="11"/>
      <c r="D747" s="11"/>
      <c r="E747" s="2">
        <v>226</v>
      </c>
      <c r="F747" s="5">
        <f t="shared" si="48"/>
        <v>0</v>
      </c>
      <c r="G747" s="9"/>
      <c r="H747" s="9"/>
      <c r="I747" s="9"/>
      <c r="J747" s="9"/>
      <c r="K747" s="5">
        <f t="shared" si="49"/>
        <v>0</v>
      </c>
      <c r="L747" s="9"/>
      <c r="M747" s="9"/>
      <c r="N747" s="9"/>
      <c r="O747" s="9"/>
    </row>
    <row r="748" spans="1:15" ht="27.75" customHeight="1" hidden="1">
      <c r="A748" s="21"/>
      <c r="B748" s="11" t="s">
        <v>43</v>
      </c>
      <c r="C748" s="11"/>
      <c r="D748" s="11"/>
      <c r="E748" s="2">
        <v>240</v>
      </c>
      <c r="F748" s="5">
        <f aca="true" t="shared" si="50" ref="F748:F767">G748+I748</f>
        <v>0</v>
      </c>
      <c r="G748" s="9"/>
      <c r="H748" s="9"/>
      <c r="I748" s="9"/>
      <c r="J748" s="9"/>
      <c r="K748" s="5">
        <f aca="true" t="shared" si="51" ref="K748:K767">L748+N748</f>
        <v>0</v>
      </c>
      <c r="L748" s="9"/>
      <c r="M748" s="9"/>
      <c r="N748" s="9"/>
      <c r="O748" s="9"/>
    </row>
    <row r="749" spans="1:15" ht="12.75" hidden="1">
      <c r="A749" s="21"/>
      <c r="B749" s="11" t="s">
        <v>28</v>
      </c>
      <c r="C749" s="11"/>
      <c r="D749" s="11"/>
      <c r="E749" s="4"/>
      <c r="F749" s="5">
        <f t="shared" si="50"/>
        <v>0</v>
      </c>
      <c r="G749" s="9"/>
      <c r="H749" s="9"/>
      <c r="I749" s="9"/>
      <c r="J749" s="9"/>
      <c r="K749" s="5">
        <f t="shared" si="51"/>
        <v>0</v>
      </c>
      <c r="L749" s="9"/>
      <c r="M749" s="9"/>
      <c r="N749" s="9"/>
      <c r="O749" s="9"/>
    </row>
    <row r="750" spans="1:15" ht="29.25" customHeight="1" hidden="1">
      <c r="A750" s="21"/>
      <c r="B750" s="11" t="s">
        <v>44</v>
      </c>
      <c r="C750" s="11"/>
      <c r="D750" s="11"/>
      <c r="E750" s="2">
        <v>241</v>
      </c>
      <c r="F750" s="5">
        <f t="shared" si="50"/>
        <v>0</v>
      </c>
      <c r="G750" s="9"/>
      <c r="H750" s="9"/>
      <c r="I750" s="9"/>
      <c r="J750" s="9"/>
      <c r="K750" s="5">
        <f t="shared" si="51"/>
        <v>0</v>
      </c>
      <c r="L750" s="9"/>
      <c r="M750" s="9"/>
      <c r="N750" s="9"/>
      <c r="O750" s="9"/>
    </row>
    <row r="751" spans="1:15" ht="12.75" hidden="1">
      <c r="A751" s="21"/>
      <c r="B751" s="11" t="s">
        <v>45</v>
      </c>
      <c r="C751" s="11"/>
      <c r="D751" s="11"/>
      <c r="E751" s="2">
        <v>260</v>
      </c>
      <c r="F751" s="5">
        <f t="shared" si="50"/>
        <v>0</v>
      </c>
      <c r="G751" s="10">
        <f>G753+G754</f>
        <v>0</v>
      </c>
      <c r="H751" s="10"/>
      <c r="I751" s="10">
        <f>I753+I754</f>
        <v>0</v>
      </c>
      <c r="J751" s="10"/>
      <c r="K751" s="5">
        <f t="shared" si="51"/>
        <v>0</v>
      </c>
      <c r="L751" s="10">
        <f>L753+L754</f>
        <v>0</v>
      </c>
      <c r="M751" s="10"/>
      <c r="N751" s="10">
        <f>N753+N754</f>
        <v>0</v>
      </c>
      <c r="O751" s="10"/>
    </row>
    <row r="752" spans="1:15" ht="12.75" hidden="1">
      <c r="A752" s="21"/>
      <c r="B752" s="11" t="s">
        <v>28</v>
      </c>
      <c r="C752" s="11"/>
      <c r="D752" s="11"/>
      <c r="E752" s="4"/>
      <c r="F752" s="5">
        <f t="shared" si="50"/>
        <v>0</v>
      </c>
      <c r="G752" s="9"/>
      <c r="H752" s="9"/>
      <c r="I752" s="9"/>
      <c r="J752" s="9"/>
      <c r="K752" s="5">
        <f t="shared" si="51"/>
        <v>0</v>
      </c>
      <c r="L752" s="9"/>
      <c r="M752" s="9"/>
      <c r="N752" s="9"/>
      <c r="O752" s="9"/>
    </row>
    <row r="753" spans="1:15" ht="20.25" customHeight="1" hidden="1">
      <c r="A753" s="21"/>
      <c r="B753" s="11" t="s">
        <v>46</v>
      </c>
      <c r="C753" s="11"/>
      <c r="D753" s="11"/>
      <c r="E753" s="2">
        <v>262</v>
      </c>
      <c r="F753" s="5">
        <f t="shared" si="50"/>
        <v>0</v>
      </c>
      <c r="G753" s="9"/>
      <c r="H753" s="9"/>
      <c r="I753" s="9"/>
      <c r="J753" s="9"/>
      <c r="K753" s="5">
        <f t="shared" si="51"/>
        <v>0</v>
      </c>
      <c r="L753" s="9"/>
      <c r="M753" s="9"/>
      <c r="N753" s="9"/>
      <c r="O753" s="9"/>
    </row>
    <row r="754" spans="1:15" ht="30" customHeight="1" hidden="1">
      <c r="A754" s="21"/>
      <c r="B754" s="11" t="s">
        <v>47</v>
      </c>
      <c r="C754" s="11"/>
      <c r="D754" s="11"/>
      <c r="E754" s="2">
        <v>263</v>
      </c>
      <c r="F754" s="5">
        <f t="shared" si="50"/>
        <v>0</v>
      </c>
      <c r="G754" s="9"/>
      <c r="H754" s="9"/>
      <c r="I754" s="9"/>
      <c r="J754" s="9"/>
      <c r="K754" s="5">
        <f t="shared" si="51"/>
        <v>0</v>
      </c>
      <c r="L754" s="9"/>
      <c r="M754" s="9"/>
      <c r="N754" s="9"/>
      <c r="O754" s="9"/>
    </row>
    <row r="755" spans="1:15" ht="12.75" hidden="1">
      <c r="A755" s="21"/>
      <c r="B755" s="11" t="s">
        <v>48</v>
      </c>
      <c r="C755" s="11"/>
      <c r="D755" s="11"/>
      <c r="E755" s="2">
        <v>290</v>
      </c>
      <c r="F755" s="5">
        <f t="shared" si="50"/>
        <v>0</v>
      </c>
      <c r="G755" s="9"/>
      <c r="H755" s="9"/>
      <c r="I755" s="9"/>
      <c r="J755" s="9"/>
      <c r="K755" s="5">
        <f t="shared" si="51"/>
        <v>0</v>
      </c>
      <c r="L755" s="9"/>
      <c r="M755" s="9"/>
      <c r="N755" s="9"/>
      <c r="O755" s="9"/>
    </row>
    <row r="756" spans="1:15" ht="18.75" customHeight="1" hidden="1">
      <c r="A756" s="21"/>
      <c r="B756" s="11" t="s">
        <v>49</v>
      </c>
      <c r="C756" s="11"/>
      <c r="D756" s="11"/>
      <c r="E756" s="2">
        <v>300</v>
      </c>
      <c r="F756" s="5">
        <f t="shared" si="50"/>
        <v>0</v>
      </c>
      <c r="G756" s="10">
        <f>G758+G759+G760+G761</f>
        <v>0</v>
      </c>
      <c r="H756" s="10"/>
      <c r="I756" s="10">
        <f>I758+I759+I760+I761</f>
        <v>0</v>
      </c>
      <c r="J756" s="10"/>
      <c r="K756" s="5">
        <f t="shared" si="51"/>
        <v>0</v>
      </c>
      <c r="L756" s="10">
        <f>L758+L759+L760+L761</f>
        <v>0</v>
      </c>
      <c r="M756" s="10"/>
      <c r="N756" s="10">
        <f>N758+N759+N760+N761</f>
        <v>0</v>
      </c>
      <c r="O756" s="10"/>
    </row>
    <row r="757" spans="1:15" ht="12.75" hidden="1">
      <c r="A757" s="21"/>
      <c r="B757" s="11" t="s">
        <v>28</v>
      </c>
      <c r="C757" s="11"/>
      <c r="D757" s="11"/>
      <c r="E757" s="4"/>
      <c r="F757" s="5">
        <f t="shared" si="50"/>
        <v>0</v>
      </c>
      <c r="G757" s="9"/>
      <c r="H757" s="9"/>
      <c r="I757" s="9"/>
      <c r="J757" s="9"/>
      <c r="K757" s="5">
        <f t="shared" si="51"/>
        <v>0</v>
      </c>
      <c r="L757" s="9"/>
      <c r="M757" s="9"/>
      <c r="N757" s="9"/>
      <c r="O757" s="9"/>
    </row>
    <row r="758" spans="1:15" ht="20.25" customHeight="1" hidden="1">
      <c r="A758" s="21"/>
      <c r="B758" s="11" t="s">
        <v>50</v>
      </c>
      <c r="C758" s="11"/>
      <c r="D758" s="11"/>
      <c r="E758" s="2">
        <v>310</v>
      </c>
      <c r="F758" s="5">
        <f t="shared" si="50"/>
        <v>0</v>
      </c>
      <c r="G758" s="9"/>
      <c r="H758" s="9"/>
      <c r="I758" s="9"/>
      <c r="J758" s="9"/>
      <c r="K758" s="5">
        <f t="shared" si="51"/>
        <v>0</v>
      </c>
      <c r="L758" s="9"/>
      <c r="M758" s="9"/>
      <c r="N758" s="9"/>
      <c r="O758" s="9"/>
    </row>
    <row r="759" spans="1:15" ht="18" customHeight="1" hidden="1">
      <c r="A759" s="21"/>
      <c r="B759" s="11" t="s">
        <v>51</v>
      </c>
      <c r="C759" s="11"/>
      <c r="D759" s="11"/>
      <c r="E759" s="2">
        <v>320</v>
      </c>
      <c r="F759" s="5">
        <f t="shared" si="50"/>
        <v>0</v>
      </c>
      <c r="G759" s="9"/>
      <c r="H759" s="9"/>
      <c r="I759" s="9"/>
      <c r="J759" s="9"/>
      <c r="K759" s="5">
        <f t="shared" si="51"/>
        <v>0</v>
      </c>
      <c r="L759" s="9"/>
      <c r="M759" s="9"/>
      <c r="N759" s="9"/>
      <c r="O759" s="9"/>
    </row>
    <row r="760" spans="1:15" ht="18" customHeight="1" hidden="1">
      <c r="A760" s="21"/>
      <c r="B760" s="11" t="s">
        <v>52</v>
      </c>
      <c r="C760" s="11"/>
      <c r="D760" s="11"/>
      <c r="E760" s="2">
        <v>330</v>
      </c>
      <c r="F760" s="5">
        <f t="shared" si="50"/>
        <v>0</v>
      </c>
      <c r="G760" s="9"/>
      <c r="H760" s="9"/>
      <c r="I760" s="9"/>
      <c r="J760" s="9"/>
      <c r="K760" s="5">
        <f t="shared" si="51"/>
        <v>0</v>
      </c>
      <c r="L760" s="9"/>
      <c r="M760" s="9"/>
      <c r="N760" s="9"/>
      <c r="O760" s="9"/>
    </row>
    <row r="761" spans="1:15" ht="16.5" customHeight="1" hidden="1">
      <c r="A761" s="22"/>
      <c r="B761" s="11" t="s">
        <v>53</v>
      </c>
      <c r="C761" s="11"/>
      <c r="D761" s="11"/>
      <c r="E761" s="2">
        <v>340</v>
      </c>
      <c r="F761" s="5">
        <f t="shared" si="50"/>
        <v>0</v>
      </c>
      <c r="G761" s="9"/>
      <c r="H761" s="9"/>
      <c r="I761" s="9"/>
      <c r="J761" s="9"/>
      <c r="K761" s="5">
        <f t="shared" si="51"/>
        <v>0</v>
      </c>
      <c r="L761" s="9"/>
      <c r="M761" s="9"/>
      <c r="N761" s="9"/>
      <c r="O761" s="9"/>
    </row>
    <row r="762" spans="1:15" ht="18.75" customHeight="1" hidden="1">
      <c r="A762" s="4" t="s">
        <v>54</v>
      </c>
      <c r="B762" s="11" t="s">
        <v>55</v>
      </c>
      <c r="C762" s="11"/>
      <c r="D762" s="11"/>
      <c r="E762" s="2">
        <v>500</v>
      </c>
      <c r="F762" s="5">
        <f t="shared" si="50"/>
        <v>0</v>
      </c>
      <c r="G762" s="10">
        <f>G764+G765</f>
        <v>0</v>
      </c>
      <c r="H762" s="10"/>
      <c r="I762" s="10">
        <f>I764+I765</f>
        <v>0</v>
      </c>
      <c r="J762" s="10"/>
      <c r="K762" s="5">
        <f t="shared" si="51"/>
        <v>0</v>
      </c>
      <c r="L762" s="10">
        <f>L764+L765</f>
        <v>0</v>
      </c>
      <c r="M762" s="10"/>
      <c r="N762" s="10">
        <f>N764+N765</f>
        <v>0</v>
      </c>
      <c r="O762" s="10"/>
    </row>
    <row r="763" spans="1:15" ht="12.75" hidden="1">
      <c r="A763" s="4"/>
      <c r="B763" s="11" t="s">
        <v>28</v>
      </c>
      <c r="C763" s="11"/>
      <c r="D763" s="11"/>
      <c r="E763" s="4"/>
      <c r="F763" s="5">
        <f t="shared" si="50"/>
        <v>0</v>
      </c>
      <c r="G763" s="9"/>
      <c r="H763" s="9"/>
      <c r="I763" s="9"/>
      <c r="J763" s="9"/>
      <c r="K763" s="5">
        <f t="shared" si="51"/>
        <v>0</v>
      </c>
      <c r="L763" s="9"/>
      <c r="M763" s="9"/>
      <c r="N763" s="9"/>
      <c r="O763" s="9"/>
    </row>
    <row r="764" spans="1:15" ht="28.5" customHeight="1" hidden="1">
      <c r="A764" s="4"/>
      <c r="B764" s="11" t="s">
        <v>56</v>
      </c>
      <c r="C764" s="11"/>
      <c r="D764" s="11"/>
      <c r="E764" s="2">
        <v>520</v>
      </c>
      <c r="F764" s="5">
        <f t="shared" si="50"/>
        <v>0</v>
      </c>
      <c r="G764" s="9"/>
      <c r="H764" s="9"/>
      <c r="I764" s="9"/>
      <c r="J764" s="9"/>
      <c r="K764" s="5">
        <f t="shared" si="51"/>
        <v>0</v>
      </c>
      <c r="L764" s="9"/>
      <c r="M764" s="9"/>
      <c r="N764" s="9"/>
      <c r="O764" s="9"/>
    </row>
    <row r="765" spans="1:15" ht="19.5" customHeight="1" hidden="1">
      <c r="A765" s="4"/>
      <c r="B765" s="11" t="s">
        <v>57</v>
      </c>
      <c r="C765" s="11"/>
      <c r="D765" s="11"/>
      <c r="E765" s="2">
        <v>530</v>
      </c>
      <c r="F765" s="5">
        <f t="shared" si="50"/>
        <v>0</v>
      </c>
      <c r="G765" s="9"/>
      <c r="H765" s="9"/>
      <c r="I765" s="9"/>
      <c r="J765" s="9"/>
      <c r="K765" s="5">
        <f t="shared" si="51"/>
        <v>0</v>
      </c>
      <c r="L765" s="9"/>
      <c r="M765" s="9"/>
      <c r="N765" s="9"/>
      <c r="O765" s="9"/>
    </row>
    <row r="766" spans="1:15" ht="12.75" hidden="1">
      <c r="A766" s="4" t="s">
        <v>58</v>
      </c>
      <c r="B766" s="11" t="s">
        <v>59</v>
      </c>
      <c r="C766" s="11"/>
      <c r="D766" s="11"/>
      <c r="E766" s="4"/>
      <c r="F766" s="5">
        <f t="shared" si="50"/>
        <v>0</v>
      </c>
      <c r="G766" s="9"/>
      <c r="H766" s="9"/>
      <c r="I766" s="9"/>
      <c r="J766" s="9"/>
      <c r="K766" s="5">
        <f t="shared" si="51"/>
        <v>0</v>
      </c>
      <c r="L766" s="9"/>
      <c r="M766" s="9"/>
      <c r="N766" s="9"/>
      <c r="O766" s="9"/>
    </row>
    <row r="767" spans="1:15" ht="12.75" hidden="1">
      <c r="A767" s="4"/>
      <c r="B767" s="11" t="s">
        <v>60</v>
      </c>
      <c r="C767" s="11"/>
      <c r="D767" s="11"/>
      <c r="E767" s="2" t="s">
        <v>13</v>
      </c>
      <c r="F767" s="5">
        <f t="shared" si="50"/>
        <v>0</v>
      </c>
      <c r="G767" s="9"/>
      <c r="H767" s="9"/>
      <c r="I767" s="9"/>
      <c r="J767" s="9"/>
      <c r="K767" s="5">
        <f t="shared" si="51"/>
        <v>0</v>
      </c>
      <c r="L767" s="9"/>
      <c r="M767" s="9"/>
      <c r="N767" s="9"/>
      <c r="O767" s="9"/>
    </row>
    <row r="768" spans="1:15" ht="12.75" hidden="1">
      <c r="A768" s="4"/>
      <c r="B768" s="11"/>
      <c r="C768" s="11"/>
      <c r="D768" s="11"/>
      <c r="E768" s="4"/>
      <c r="F768" s="4"/>
      <c r="G768" s="9"/>
      <c r="H768" s="9"/>
      <c r="I768" s="9"/>
      <c r="J768" s="9"/>
      <c r="K768" s="4"/>
      <c r="L768" s="9"/>
      <c r="M768" s="9"/>
      <c r="N768" s="9"/>
      <c r="O768" s="9"/>
    </row>
    <row r="769" spans="1:15" ht="12.75" hidden="1">
      <c r="A769" s="4"/>
      <c r="B769" s="11"/>
      <c r="C769" s="11"/>
      <c r="D769" s="11"/>
      <c r="E769" s="4"/>
      <c r="F769" s="4"/>
      <c r="G769" s="9"/>
      <c r="H769" s="9"/>
      <c r="I769" s="9"/>
      <c r="J769" s="9"/>
      <c r="K769" s="4"/>
      <c r="L769" s="9"/>
      <c r="M769" s="9"/>
      <c r="N769" s="9"/>
      <c r="O769" s="9"/>
    </row>
    <row r="770" spans="2:8" ht="12.75" hidden="1">
      <c r="B770" s="1" t="s">
        <v>0</v>
      </c>
      <c r="C770" s="1"/>
      <c r="D770" s="1"/>
      <c r="E770" s="1"/>
      <c r="F770" s="1"/>
      <c r="G770" s="1"/>
      <c r="H770" s="1"/>
    </row>
    <row r="771" ht="12.75" hidden="1"/>
    <row r="772" spans="1:15" ht="12.75" hidden="1">
      <c r="A772" s="9" t="s">
        <v>2</v>
      </c>
      <c r="B772" s="9" t="s">
        <v>3</v>
      </c>
      <c r="C772" s="9"/>
      <c r="D772" s="9"/>
      <c r="E772" s="13" t="s">
        <v>4</v>
      </c>
      <c r="F772" s="9" t="s">
        <v>5</v>
      </c>
      <c r="G772" s="9"/>
      <c r="H772" s="9"/>
      <c r="I772" s="9"/>
      <c r="J772" s="9"/>
      <c r="K772" s="9" t="s">
        <v>63</v>
      </c>
      <c r="L772" s="9"/>
      <c r="M772" s="9"/>
      <c r="N772" s="9"/>
      <c r="O772" s="9"/>
    </row>
    <row r="773" spans="1:15" ht="12.75" hidden="1">
      <c r="A773" s="9"/>
      <c r="B773" s="9"/>
      <c r="C773" s="9"/>
      <c r="D773" s="9"/>
      <c r="E773" s="14"/>
      <c r="F773" s="9" t="s">
        <v>7</v>
      </c>
      <c r="G773" s="9" t="s">
        <v>8</v>
      </c>
      <c r="H773" s="9"/>
      <c r="I773" s="9"/>
      <c r="J773" s="9"/>
      <c r="K773" s="9" t="s">
        <v>7</v>
      </c>
      <c r="L773" s="9" t="s">
        <v>8</v>
      </c>
      <c r="M773" s="9"/>
      <c r="N773" s="9"/>
      <c r="O773" s="9"/>
    </row>
    <row r="774" spans="1:15" ht="12.75" hidden="1">
      <c r="A774" s="9"/>
      <c r="B774" s="9"/>
      <c r="C774" s="9"/>
      <c r="D774" s="9"/>
      <c r="E774" s="14"/>
      <c r="F774" s="9"/>
      <c r="G774" s="15" t="s">
        <v>9</v>
      </c>
      <c r="H774" s="16"/>
      <c r="I774" s="9" t="s">
        <v>10</v>
      </c>
      <c r="J774" s="9"/>
      <c r="K774" s="9"/>
      <c r="L774" s="15" t="s">
        <v>9</v>
      </c>
      <c r="M774" s="16"/>
      <c r="N774" s="9" t="s">
        <v>10</v>
      </c>
      <c r="O774" s="9"/>
    </row>
    <row r="775" spans="1:15" ht="12.75" hidden="1">
      <c r="A775" s="9"/>
      <c r="B775" s="9"/>
      <c r="C775" s="9"/>
      <c r="D775" s="9"/>
      <c r="E775" s="14"/>
      <c r="F775" s="9"/>
      <c r="G775" s="17"/>
      <c r="H775" s="18"/>
      <c r="I775" s="9"/>
      <c r="J775" s="9"/>
      <c r="K775" s="9"/>
      <c r="L775" s="17"/>
      <c r="M775" s="18"/>
      <c r="N775" s="9"/>
      <c r="O775" s="9"/>
    </row>
    <row r="776" spans="1:15" ht="12.75" hidden="1">
      <c r="A776" s="9"/>
      <c r="B776" s="9"/>
      <c r="C776" s="9"/>
      <c r="D776" s="9"/>
      <c r="E776" s="14"/>
      <c r="F776" s="9"/>
      <c r="G776" s="17"/>
      <c r="H776" s="18"/>
      <c r="I776" s="9"/>
      <c r="J776" s="9"/>
      <c r="K776" s="9"/>
      <c r="L776" s="17"/>
      <c r="M776" s="18"/>
      <c r="N776" s="9"/>
      <c r="O776" s="9"/>
    </row>
    <row r="777" spans="1:15" ht="12.75" hidden="1">
      <c r="A777" s="9"/>
      <c r="B777" s="9"/>
      <c r="C777" s="9"/>
      <c r="D777" s="9"/>
      <c r="E777" s="14"/>
      <c r="F777" s="9"/>
      <c r="G777" s="17"/>
      <c r="H777" s="18"/>
      <c r="I777" s="9"/>
      <c r="J777" s="9"/>
      <c r="K777" s="9"/>
      <c r="L777" s="17"/>
      <c r="M777" s="18"/>
      <c r="N777" s="9"/>
      <c r="O777" s="9"/>
    </row>
    <row r="778" spans="1:15" ht="12.75" hidden="1">
      <c r="A778" s="9"/>
      <c r="B778" s="9"/>
      <c r="C778" s="9"/>
      <c r="D778" s="9"/>
      <c r="E778" s="14"/>
      <c r="F778" s="9"/>
      <c r="G778" s="17"/>
      <c r="H778" s="18"/>
      <c r="I778" s="9"/>
      <c r="J778" s="9"/>
      <c r="K778" s="9"/>
      <c r="L778" s="19"/>
      <c r="M778" s="20"/>
      <c r="N778" s="9"/>
      <c r="O778" s="9"/>
    </row>
    <row r="779" spans="1:15" ht="12.75" hidden="1">
      <c r="A779" s="3">
        <v>1</v>
      </c>
      <c r="B779" s="12">
        <v>2</v>
      </c>
      <c r="C779" s="12"/>
      <c r="D779" s="12"/>
      <c r="E779" s="3">
        <v>3</v>
      </c>
      <c r="F779" s="3">
        <v>4</v>
      </c>
      <c r="G779" s="12">
        <v>5</v>
      </c>
      <c r="H779" s="12"/>
      <c r="I779" s="12">
        <v>6</v>
      </c>
      <c r="J779" s="12"/>
      <c r="K779" s="3">
        <v>7</v>
      </c>
      <c r="L779" s="12">
        <v>8</v>
      </c>
      <c r="M779" s="12"/>
      <c r="N779" s="12">
        <v>9</v>
      </c>
      <c r="O779" s="12"/>
    </row>
    <row r="780" spans="1:15" s="6" customFormat="1" ht="20.25" customHeight="1" hidden="1">
      <c r="A780" s="4" t="s">
        <v>11</v>
      </c>
      <c r="B780" s="11" t="s">
        <v>12</v>
      </c>
      <c r="C780" s="11"/>
      <c r="D780" s="11"/>
      <c r="E780" s="2" t="s">
        <v>13</v>
      </c>
      <c r="F780" s="5">
        <f aca="true" t="shared" si="52" ref="F780:F811">G780+I780</f>
        <v>0</v>
      </c>
      <c r="G780" s="9"/>
      <c r="H780" s="9"/>
      <c r="I780" s="9"/>
      <c r="J780" s="9"/>
      <c r="K780" s="5">
        <f aca="true" t="shared" si="53" ref="K780:K811">L780+N780</f>
        <v>0</v>
      </c>
      <c r="L780" s="9"/>
      <c r="M780" s="9"/>
      <c r="N780" s="9"/>
      <c r="O780" s="9"/>
    </row>
    <row r="781" spans="1:15" s="6" customFormat="1" ht="12.75" hidden="1">
      <c r="A781" s="7" t="s">
        <v>14</v>
      </c>
      <c r="B781" s="11" t="s">
        <v>15</v>
      </c>
      <c r="C781" s="11"/>
      <c r="D781" s="11"/>
      <c r="E781" s="2" t="s">
        <v>13</v>
      </c>
      <c r="F781" s="5">
        <f t="shared" si="52"/>
        <v>0</v>
      </c>
      <c r="G781" s="10">
        <f>G783+G784+G788</f>
        <v>0</v>
      </c>
      <c r="H781" s="10"/>
      <c r="I781" s="10">
        <f>I783+I784+I788</f>
        <v>0</v>
      </c>
      <c r="J781" s="10"/>
      <c r="K781" s="5">
        <f t="shared" si="53"/>
        <v>0</v>
      </c>
      <c r="L781" s="10">
        <f>L783+L784+L788</f>
        <v>0</v>
      </c>
      <c r="M781" s="10"/>
      <c r="N781" s="10">
        <f>N783+N784+N788</f>
        <v>0</v>
      </c>
      <c r="O781" s="10"/>
    </row>
    <row r="782" spans="1:15" s="6" customFormat="1" ht="12.75" hidden="1">
      <c r="A782" s="21"/>
      <c r="B782" s="11" t="s">
        <v>16</v>
      </c>
      <c r="C782" s="11"/>
      <c r="D782" s="11"/>
      <c r="E782" s="2" t="s">
        <v>13</v>
      </c>
      <c r="F782" s="5">
        <f t="shared" si="52"/>
        <v>0</v>
      </c>
      <c r="G782" s="9"/>
      <c r="H782" s="9"/>
      <c r="I782" s="9"/>
      <c r="J782" s="9"/>
      <c r="K782" s="5">
        <f t="shared" si="53"/>
        <v>0</v>
      </c>
      <c r="L782" s="9"/>
      <c r="M782" s="9"/>
      <c r="N782" s="9"/>
      <c r="O782" s="9"/>
    </row>
    <row r="783" spans="1:15" s="6" customFormat="1" ht="21" customHeight="1" hidden="1">
      <c r="A783" s="21"/>
      <c r="B783" s="11" t="s">
        <v>17</v>
      </c>
      <c r="C783" s="11"/>
      <c r="D783" s="11"/>
      <c r="E783" s="2" t="s">
        <v>13</v>
      </c>
      <c r="F783" s="5">
        <f t="shared" si="52"/>
        <v>0</v>
      </c>
      <c r="G783" s="9"/>
      <c r="H783" s="9"/>
      <c r="I783" s="9"/>
      <c r="J783" s="9"/>
      <c r="K783" s="5">
        <f t="shared" si="53"/>
        <v>0</v>
      </c>
      <c r="L783" s="9"/>
      <c r="M783" s="9"/>
      <c r="N783" s="9"/>
      <c r="O783" s="9"/>
    </row>
    <row r="784" spans="1:15" s="6" customFormat="1" ht="81" customHeight="1" hidden="1">
      <c r="A784" s="21"/>
      <c r="B784" s="11" t="s">
        <v>18</v>
      </c>
      <c r="C784" s="11"/>
      <c r="D784" s="11"/>
      <c r="E784" s="2" t="s">
        <v>13</v>
      </c>
      <c r="F784" s="5">
        <f t="shared" si="52"/>
        <v>0</v>
      </c>
      <c r="G784" s="10">
        <f>G786+G787</f>
        <v>0</v>
      </c>
      <c r="H784" s="10"/>
      <c r="I784" s="10">
        <f>I786+I787</f>
        <v>0</v>
      </c>
      <c r="J784" s="10"/>
      <c r="K784" s="5">
        <f t="shared" si="53"/>
        <v>0</v>
      </c>
      <c r="L784" s="10">
        <f>L786+L787</f>
        <v>0</v>
      </c>
      <c r="M784" s="10"/>
      <c r="N784" s="10">
        <f>N786+N787</f>
        <v>0</v>
      </c>
      <c r="O784" s="10"/>
    </row>
    <row r="785" spans="1:15" s="6" customFormat="1" ht="12.75" hidden="1">
      <c r="A785" s="21"/>
      <c r="B785" s="11" t="s">
        <v>16</v>
      </c>
      <c r="C785" s="11"/>
      <c r="D785" s="11"/>
      <c r="E785" s="2" t="s">
        <v>13</v>
      </c>
      <c r="F785" s="5">
        <f t="shared" si="52"/>
        <v>0</v>
      </c>
      <c r="G785" s="9"/>
      <c r="H785" s="9"/>
      <c r="I785" s="9"/>
      <c r="J785" s="9"/>
      <c r="K785" s="5">
        <f t="shared" si="53"/>
        <v>0</v>
      </c>
      <c r="L785" s="9"/>
      <c r="M785" s="9"/>
      <c r="N785" s="9"/>
      <c r="O785" s="9"/>
    </row>
    <row r="786" spans="1:15" s="6" customFormat="1" ht="12.75" hidden="1">
      <c r="A786" s="21"/>
      <c r="B786" s="11" t="s">
        <v>19</v>
      </c>
      <c r="C786" s="11"/>
      <c r="D786" s="11"/>
      <c r="E786" s="2" t="s">
        <v>13</v>
      </c>
      <c r="F786" s="5">
        <f t="shared" si="52"/>
        <v>0</v>
      </c>
      <c r="G786" s="9"/>
      <c r="H786" s="9"/>
      <c r="I786" s="9"/>
      <c r="J786" s="9"/>
      <c r="K786" s="5">
        <f t="shared" si="53"/>
        <v>0</v>
      </c>
      <c r="L786" s="9"/>
      <c r="M786" s="9"/>
      <c r="N786" s="9"/>
      <c r="O786" s="9"/>
    </row>
    <row r="787" spans="1:15" s="6" customFormat="1" ht="12.75" hidden="1">
      <c r="A787" s="21"/>
      <c r="B787" s="11" t="s">
        <v>20</v>
      </c>
      <c r="C787" s="11"/>
      <c r="D787" s="11"/>
      <c r="E787" s="2" t="s">
        <v>13</v>
      </c>
      <c r="F787" s="5">
        <f t="shared" si="52"/>
        <v>0</v>
      </c>
      <c r="G787" s="9"/>
      <c r="H787" s="9"/>
      <c r="I787" s="9"/>
      <c r="J787" s="9"/>
      <c r="K787" s="5">
        <f t="shared" si="53"/>
        <v>0</v>
      </c>
      <c r="L787" s="9"/>
      <c r="M787" s="9"/>
      <c r="N787" s="9"/>
      <c r="O787" s="9"/>
    </row>
    <row r="788" spans="1:15" s="6" customFormat="1" ht="28.5" customHeight="1" hidden="1">
      <c r="A788" s="21"/>
      <c r="B788" s="11" t="s">
        <v>21</v>
      </c>
      <c r="C788" s="11"/>
      <c r="D788" s="11"/>
      <c r="E788" s="2" t="s">
        <v>13</v>
      </c>
      <c r="F788" s="5">
        <f t="shared" si="52"/>
        <v>0</v>
      </c>
      <c r="G788" s="9"/>
      <c r="H788" s="9"/>
      <c r="I788" s="9"/>
      <c r="J788" s="9"/>
      <c r="K788" s="5">
        <f t="shared" si="53"/>
        <v>0</v>
      </c>
      <c r="L788" s="9"/>
      <c r="M788" s="9"/>
      <c r="N788" s="9"/>
      <c r="O788" s="9"/>
    </row>
    <row r="789" spans="1:15" s="6" customFormat="1" ht="12.75" hidden="1">
      <c r="A789" s="21"/>
      <c r="B789" s="11" t="s">
        <v>16</v>
      </c>
      <c r="C789" s="11"/>
      <c r="D789" s="11"/>
      <c r="E789" s="2" t="s">
        <v>13</v>
      </c>
      <c r="F789" s="5">
        <f t="shared" si="52"/>
        <v>0</v>
      </c>
      <c r="G789" s="9"/>
      <c r="H789" s="9"/>
      <c r="I789" s="9"/>
      <c r="J789" s="9"/>
      <c r="K789" s="5">
        <f t="shared" si="53"/>
        <v>0</v>
      </c>
      <c r="L789" s="9"/>
      <c r="M789" s="9"/>
      <c r="N789" s="9"/>
      <c r="O789" s="9"/>
    </row>
    <row r="790" spans="1:15" s="6" customFormat="1" ht="18" customHeight="1" hidden="1">
      <c r="A790" s="22"/>
      <c r="B790" s="11" t="s">
        <v>22</v>
      </c>
      <c r="C790" s="11"/>
      <c r="D790" s="11"/>
      <c r="E790" s="2" t="s">
        <v>13</v>
      </c>
      <c r="F790" s="5">
        <f t="shared" si="52"/>
        <v>0</v>
      </c>
      <c r="G790" s="9"/>
      <c r="H790" s="9"/>
      <c r="I790" s="9"/>
      <c r="J790" s="9"/>
      <c r="K790" s="5">
        <f t="shared" si="53"/>
        <v>0</v>
      </c>
      <c r="L790" s="9"/>
      <c r="M790" s="9"/>
      <c r="N790" s="9"/>
      <c r="O790" s="9"/>
    </row>
    <row r="791" spans="1:15" s="6" customFormat="1" ht="18.75" customHeight="1" hidden="1">
      <c r="A791" s="4" t="s">
        <v>23</v>
      </c>
      <c r="B791" s="11" t="s">
        <v>24</v>
      </c>
      <c r="C791" s="11"/>
      <c r="D791" s="11"/>
      <c r="E791" s="2" t="s">
        <v>13</v>
      </c>
      <c r="F791" s="5">
        <f t="shared" si="52"/>
        <v>0</v>
      </c>
      <c r="G791" s="9"/>
      <c r="H791" s="9"/>
      <c r="I791" s="9"/>
      <c r="J791" s="9"/>
      <c r="K791" s="5">
        <f t="shared" si="53"/>
        <v>0</v>
      </c>
      <c r="L791" s="9"/>
      <c r="M791" s="9"/>
      <c r="N791" s="9"/>
      <c r="O791" s="9"/>
    </row>
    <row r="792" spans="1:15" s="6" customFormat="1" ht="12.75" hidden="1">
      <c r="A792" s="7" t="s">
        <v>25</v>
      </c>
      <c r="B792" s="11" t="s">
        <v>26</v>
      </c>
      <c r="C792" s="11"/>
      <c r="D792" s="11"/>
      <c r="E792" s="2" t="s">
        <v>13</v>
      </c>
      <c r="F792" s="5">
        <f t="shared" si="52"/>
        <v>0</v>
      </c>
      <c r="G792" s="10">
        <f>G794+G799+G812+G815+G819+G820+G826</f>
        <v>0</v>
      </c>
      <c r="H792" s="10"/>
      <c r="I792" s="10">
        <f>I794+I799+I812+I815+I819+I820+I826</f>
        <v>0</v>
      </c>
      <c r="J792" s="10"/>
      <c r="K792" s="5">
        <f t="shared" si="53"/>
        <v>0</v>
      </c>
      <c r="L792" s="10">
        <f>L794+L799+L812+L815+L819+L820+L826</f>
        <v>0</v>
      </c>
      <c r="M792" s="10"/>
      <c r="N792" s="10">
        <f>N794+N799+N812+N815+N819+N820+N826</f>
        <v>0</v>
      </c>
      <c r="O792" s="10"/>
    </row>
    <row r="793" spans="1:15" s="6" customFormat="1" ht="12.75" hidden="1">
      <c r="A793" s="21"/>
      <c r="B793" s="11" t="s">
        <v>16</v>
      </c>
      <c r="C793" s="11"/>
      <c r="D793" s="11"/>
      <c r="E793" s="4"/>
      <c r="F793" s="5">
        <f t="shared" si="52"/>
        <v>0</v>
      </c>
      <c r="G793" s="9"/>
      <c r="H793" s="9"/>
      <c r="I793" s="9"/>
      <c r="J793" s="9"/>
      <c r="K793" s="5">
        <f t="shared" si="53"/>
        <v>0</v>
      </c>
      <c r="L793" s="9"/>
      <c r="M793" s="9"/>
      <c r="N793" s="9"/>
      <c r="O793" s="9"/>
    </row>
    <row r="794" spans="1:15" s="6" customFormat="1" ht="28.5" customHeight="1" hidden="1">
      <c r="A794" s="21"/>
      <c r="B794" s="11" t="s">
        <v>27</v>
      </c>
      <c r="C794" s="11"/>
      <c r="D794" s="11"/>
      <c r="E794" s="2">
        <v>210</v>
      </c>
      <c r="F794" s="5">
        <f t="shared" si="52"/>
        <v>0</v>
      </c>
      <c r="G794" s="10">
        <f>G796+G797+G798</f>
        <v>0</v>
      </c>
      <c r="H794" s="10"/>
      <c r="I794" s="10">
        <f>I796+I797+I798</f>
        <v>0</v>
      </c>
      <c r="J794" s="10"/>
      <c r="K794" s="5">
        <f t="shared" si="53"/>
        <v>0</v>
      </c>
      <c r="L794" s="10">
        <f>L796+L797+L798</f>
        <v>0</v>
      </c>
      <c r="M794" s="10"/>
      <c r="N794" s="10">
        <f>N796+N797+N798</f>
        <v>0</v>
      </c>
      <c r="O794" s="10"/>
    </row>
    <row r="795" spans="1:15" s="6" customFormat="1" ht="12.75" hidden="1">
      <c r="A795" s="21"/>
      <c r="B795" s="11" t="s">
        <v>28</v>
      </c>
      <c r="C795" s="11"/>
      <c r="D795" s="11"/>
      <c r="E795" s="4"/>
      <c r="F795" s="5">
        <f t="shared" si="52"/>
        <v>0</v>
      </c>
      <c r="G795" s="9"/>
      <c r="H795" s="9"/>
      <c r="I795" s="9"/>
      <c r="J795" s="9"/>
      <c r="K795" s="5">
        <f t="shared" si="53"/>
        <v>0</v>
      </c>
      <c r="L795" s="9"/>
      <c r="M795" s="9"/>
      <c r="N795" s="9"/>
      <c r="O795" s="9"/>
    </row>
    <row r="796" spans="1:15" s="6" customFormat="1" ht="12.75" hidden="1">
      <c r="A796" s="21"/>
      <c r="B796" s="11" t="s">
        <v>29</v>
      </c>
      <c r="C796" s="11"/>
      <c r="D796" s="11"/>
      <c r="E796" s="2">
        <v>211</v>
      </c>
      <c r="F796" s="5">
        <f t="shared" si="52"/>
        <v>0</v>
      </c>
      <c r="G796" s="9"/>
      <c r="H796" s="9"/>
      <c r="I796" s="9"/>
      <c r="J796" s="9"/>
      <c r="K796" s="5">
        <f t="shared" si="53"/>
        <v>0</v>
      </c>
      <c r="L796" s="9"/>
      <c r="M796" s="9"/>
      <c r="N796" s="9"/>
      <c r="O796" s="9"/>
    </row>
    <row r="797" spans="1:15" s="6" customFormat="1" ht="12.75" hidden="1">
      <c r="A797" s="21"/>
      <c r="B797" s="11" t="s">
        <v>30</v>
      </c>
      <c r="C797" s="11"/>
      <c r="D797" s="11"/>
      <c r="E797" s="2">
        <v>212</v>
      </c>
      <c r="F797" s="5">
        <f t="shared" si="52"/>
        <v>0</v>
      </c>
      <c r="G797" s="9"/>
      <c r="H797" s="9"/>
      <c r="I797" s="9"/>
      <c r="J797" s="9"/>
      <c r="K797" s="5">
        <f t="shared" si="53"/>
        <v>0</v>
      </c>
      <c r="L797" s="9"/>
      <c r="M797" s="9"/>
      <c r="N797" s="9"/>
      <c r="O797" s="9"/>
    </row>
    <row r="798" spans="1:15" s="6" customFormat="1" ht="18.75" customHeight="1" hidden="1">
      <c r="A798" s="21"/>
      <c r="B798" s="11" t="s">
        <v>31</v>
      </c>
      <c r="C798" s="11"/>
      <c r="D798" s="11"/>
      <c r="E798" s="2">
        <v>213</v>
      </c>
      <c r="F798" s="5">
        <f t="shared" si="52"/>
        <v>0</v>
      </c>
      <c r="G798" s="9"/>
      <c r="H798" s="9"/>
      <c r="I798" s="9"/>
      <c r="J798" s="9"/>
      <c r="K798" s="5">
        <f t="shared" si="53"/>
        <v>0</v>
      </c>
      <c r="L798" s="9"/>
      <c r="M798" s="9"/>
      <c r="N798" s="9"/>
      <c r="O798" s="9"/>
    </row>
    <row r="799" spans="1:15" s="6" customFormat="1" ht="12.75" hidden="1">
      <c r="A799" s="21"/>
      <c r="B799" s="11" t="s">
        <v>32</v>
      </c>
      <c r="C799" s="11"/>
      <c r="D799" s="11"/>
      <c r="E799" s="2">
        <v>220</v>
      </c>
      <c r="F799" s="5">
        <f t="shared" si="52"/>
        <v>0</v>
      </c>
      <c r="G799" s="10">
        <f>G801+G802+G803+G809+G810+G811</f>
        <v>0</v>
      </c>
      <c r="H799" s="10"/>
      <c r="I799" s="10">
        <f>I801+I802+I803+I809+I810+I811</f>
        <v>0</v>
      </c>
      <c r="J799" s="10"/>
      <c r="K799" s="5">
        <f t="shared" si="53"/>
        <v>0</v>
      </c>
      <c r="L799" s="10">
        <f>L801+L802+L803+L809+L810+L811</f>
        <v>0</v>
      </c>
      <c r="M799" s="10"/>
      <c r="N799" s="10">
        <f>N801+N802+N803+N809+N810+N811</f>
        <v>0</v>
      </c>
      <c r="O799" s="10"/>
    </row>
    <row r="800" spans="1:15" s="6" customFormat="1" ht="12.75" hidden="1">
      <c r="A800" s="21"/>
      <c r="B800" s="11" t="s">
        <v>28</v>
      </c>
      <c r="C800" s="11"/>
      <c r="D800" s="11"/>
      <c r="E800" s="4"/>
      <c r="F800" s="5">
        <f t="shared" si="52"/>
        <v>0</v>
      </c>
      <c r="G800" s="9"/>
      <c r="H800" s="9"/>
      <c r="I800" s="9"/>
      <c r="J800" s="9"/>
      <c r="K800" s="5">
        <f t="shared" si="53"/>
        <v>0</v>
      </c>
      <c r="L800" s="9"/>
      <c r="M800" s="9"/>
      <c r="N800" s="9"/>
      <c r="O800" s="9"/>
    </row>
    <row r="801" spans="1:15" s="6" customFormat="1" ht="12.75" hidden="1">
      <c r="A801" s="21"/>
      <c r="B801" s="11" t="s">
        <v>33</v>
      </c>
      <c r="C801" s="11"/>
      <c r="D801" s="11"/>
      <c r="E801" s="2">
        <v>221</v>
      </c>
      <c r="F801" s="5">
        <f t="shared" si="52"/>
        <v>0</v>
      </c>
      <c r="G801" s="9"/>
      <c r="H801" s="9"/>
      <c r="I801" s="9"/>
      <c r="J801" s="9"/>
      <c r="K801" s="5">
        <f t="shared" si="53"/>
        <v>0</v>
      </c>
      <c r="L801" s="9"/>
      <c r="M801" s="9"/>
      <c r="N801" s="9"/>
      <c r="O801" s="9"/>
    </row>
    <row r="802" spans="1:15" s="6" customFormat="1" ht="12.75" hidden="1">
      <c r="A802" s="21"/>
      <c r="B802" s="11" t="s">
        <v>34</v>
      </c>
      <c r="C802" s="11"/>
      <c r="D802" s="11"/>
      <c r="E802" s="2">
        <v>222</v>
      </c>
      <c r="F802" s="5">
        <f t="shared" si="52"/>
        <v>0</v>
      </c>
      <c r="G802" s="9"/>
      <c r="H802" s="9"/>
      <c r="I802" s="9"/>
      <c r="J802" s="9"/>
      <c r="K802" s="5">
        <f t="shared" si="53"/>
        <v>0</v>
      </c>
      <c r="L802" s="9"/>
      <c r="M802" s="9"/>
      <c r="N802" s="9"/>
      <c r="O802" s="9"/>
    </row>
    <row r="803" spans="1:15" s="6" customFormat="1" ht="12.75" hidden="1">
      <c r="A803" s="21"/>
      <c r="B803" s="11" t="s">
        <v>35</v>
      </c>
      <c r="C803" s="11"/>
      <c r="D803" s="11"/>
      <c r="E803" s="2">
        <v>223</v>
      </c>
      <c r="F803" s="5">
        <f t="shared" si="52"/>
        <v>0</v>
      </c>
      <c r="G803" s="10">
        <f>G805+G806+G807+G808</f>
        <v>0</v>
      </c>
      <c r="H803" s="10"/>
      <c r="I803" s="10">
        <f>I805+I806+I807+I808</f>
        <v>0</v>
      </c>
      <c r="J803" s="10"/>
      <c r="K803" s="5">
        <f t="shared" si="53"/>
        <v>0</v>
      </c>
      <c r="L803" s="10">
        <f>L805+L806+L807+L808</f>
        <v>0</v>
      </c>
      <c r="M803" s="10"/>
      <c r="N803" s="10">
        <f>N805+N806+N807+N808</f>
        <v>0</v>
      </c>
      <c r="O803" s="10"/>
    </row>
    <row r="804" spans="1:15" ht="12.75" hidden="1">
      <c r="A804" s="21"/>
      <c r="B804" s="11" t="s">
        <v>16</v>
      </c>
      <c r="C804" s="11"/>
      <c r="D804" s="11"/>
      <c r="E804" s="4"/>
      <c r="F804" s="5">
        <f t="shared" si="52"/>
        <v>0</v>
      </c>
      <c r="G804" s="9"/>
      <c r="H804" s="9"/>
      <c r="I804" s="9"/>
      <c r="J804" s="9"/>
      <c r="K804" s="5">
        <f t="shared" si="53"/>
        <v>0</v>
      </c>
      <c r="L804" s="9"/>
      <c r="M804" s="9"/>
      <c r="N804" s="9"/>
      <c r="O804" s="9"/>
    </row>
    <row r="805" spans="1:15" ht="20.25" customHeight="1" hidden="1">
      <c r="A805" s="21"/>
      <c r="B805" s="11" t="s">
        <v>36</v>
      </c>
      <c r="C805" s="11"/>
      <c r="D805" s="11"/>
      <c r="E805" s="2">
        <v>223</v>
      </c>
      <c r="F805" s="5">
        <f t="shared" si="52"/>
        <v>0</v>
      </c>
      <c r="G805" s="9"/>
      <c r="H805" s="9"/>
      <c r="I805" s="9"/>
      <c r="J805" s="9"/>
      <c r="K805" s="5">
        <f t="shared" si="53"/>
        <v>0</v>
      </c>
      <c r="L805" s="9"/>
      <c r="M805" s="9"/>
      <c r="N805" s="9"/>
      <c r="O805" s="9"/>
    </row>
    <row r="806" spans="1:15" ht="12.75" hidden="1">
      <c r="A806" s="21"/>
      <c r="B806" s="11" t="s">
        <v>37</v>
      </c>
      <c r="C806" s="11"/>
      <c r="D806" s="11"/>
      <c r="E806" s="2">
        <v>223</v>
      </c>
      <c r="F806" s="5">
        <f t="shared" si="52"/>
        <v>0</v>
      </c>
      <c r="G806" s="9"/>
      <c r="H806" s="9"/>
      <c r="I806" s="9"/>
      <c r="J806" s="9"/>
      <c r="K806" s="5">
        <f t="shared" si="53"/>
        <v>0</v>
      </c>
      <c r="L806" s="9"/>
      <c r="M806" s="9"/>
      <c r="N806" s="9"/>
      <c r="O806" s="9"/>
    </row>
    <row r="807" spans="1:15" ht="12.75" hidden="1">
      <c r="A807" s="21"/>
      <c r="B807" s="11" t="s">
        <v>38</v>
      </c>
      <c r="C807" s="11"/>
      <c r="D807" s="11"/>
      <c r="E807" s="2">
        <v>223</v>
      </c>
      <c r="F807" s="5">
        <f t="shared" si="52"/>
        <v>0</v>
      </c>
      <c r="G807" s="9"/>
      <c r="H807" s="9"/>
      <c r="I807" s="9"/>
      <c r="J807" s="9"/>
      <c r="K807" s="5">
        <f t="shared" si="53"/>
        <v>0</v>
      </c>
      <c r="L807" s="9"/>
      <c r="M807" s="9"/>
      <c r="N807" s="9"/>
      <c r="O807" s="9"/>
    </row>
    <row r="808" spans="1:15" ht="12.75" hidden="1">
      <c r="A808" s="21"/>
      <c r="B808" s="11" t="s">
        <v>39</v>
      </c>
      <c r="C808" s="11"/>
      <c r="D808" s="11"/>
      <c r="E808" s="2">
        <v>223</v>
      </c>
      <c r="F808" s="5">
        <f t="shared" si="52"/>
        <v>0</v>
      </c>
      <c r="G808" s="9"/>
      <c r="H808" s="9"/>
      <c r="I808" s="9"/>
      <c r="J808" s="9"/>
      <c r="K808" s="5">
        <f t="shared" si="53"/>
        <v>0</v>
      </c>
      <c r="L808" s="9"/>
      <c r="M808" s="9"/>
      <c r="N808" s="9"/>
      <c r="O808" s="9"/>
    </row>
    <row r="809" spans="1:15" ht="17.25" customHeight="1" hidden="1">
      <c r="A809" s="21"/>
      <c r="B809" s="11" t="s">
        <v>40</v>
      </c>
      <c r="C809" s="11"/>
      <c r="D809" s="11"/>
      <c r="E809" s="2">
        <v>224</v>
      </c>
      <c r="F809" s="5">
        <f t="shared" si="52"/>
        <v>0</v>
      </c>
      <c r="G809" s="9"/>
      <c r="H809" s="9"/>
      <c r="I809" s="9"/>
      <c r="J809" s="9"/>
      <c r="K809" s="5">
        <f t="shared" si="53"/>
        <v>0</v>
      </c>
      <c r="L809" s="9"/>
      <c r="M809" s="9"/>
      <c r="N809" s="9"/>
      <c r="O809" s="9"/>
    </row>
    <row r="810" spans="1:15" ht="18" customHeight="1" hidden="1">
      <c r="A810" s="21"/>
      <c r="B810" s="11" t="s">
        <v>41</v>
      </c>
      <c r="C810" s="11"/>
      <c r="D810" s="11"/>
      <c r="E810" s="2">
        <v>225</v>
      </c>
      <c r="F810" s="5">
        <f t="shared" si="52"/>
        <v>0</v>
      </c>
      <c r="G810" s="9"/>
      <c r="H810" s="9"/>
      <c r="I810" s="9"/>
      <c r="J810" s="9"/>
      <c r="K810" s="5">
        <f t="shared" si="53"/>
        <v>0</v>
      </c>
      <c r="L810" s="9"/>
      <c r="M810" s="9"/>
      <c r="N810" s="9"/>
      <c r="O810" s="9"/>
    </row>
    <row r="811" spans="1:15" ht="12.75" hidden="1">
      <c r="A811" s="21"/>
      <c r="B811" s="11" t="s">
        <v>42</v>
      </c>
      <c r="C811" s="11"/>
      <c r="D811" s="11"/>
      <c r="E811" s="2">
        <v>226</v>
      </c>
      <c r="F811" s="5">
        <f t="shared" si="52"/>
        <v>0</v>
      </c>
      <c r="G811" s="9"/>
      <c r="H811" s="9"/>
      <c r="I811" s="9"/>
      <c r="J811" s="9"/>
      <c r="K811" s="5">
        <f t="shared" si="53"/>
        <v>0</v>
      </c>
      <c r="L811" s="9"/>
      <c r="M811" s="9"/>
      <c r="N811" s="9"/>
      <c r="O811" s="9"/>
    </row>
    <row r="812" spans="1:15" ht="27.75" customHeight="1" hidden="1">
      <c r="A812" s="21"/>
      <c r="B812" s="11" t="s">
        <v>43</v>
      </c>
      <c r="C812" s="11"/>
      <c r="D812" s="11"/>
      <c r="E812" s="2">
        <v>240</v>
      </c>
      <c r="F812" s="5">
        <f aca="true" t="shared" si="54" ref="F812:F831">G812+I812</f>
        <v>0</v>
      </c>
      <c r="G812" s="9"/>
      <c r="H812" s="9"/>
      <c r="I812" s="9"/>
      <c r="J812" s="9"/>
      <c r="K812" s="5">
        <f aca="true" t="shared" si="55" ref="K812:K831">L812+N812</f>
        <v>0</v>
      </c>
      <c r="L812" s="9"/>
      <c r="M812" s="9"/>
      <c r="N812" s="9"/>
      <c r="O812" s="9"/>
    </row>
    <row r="813" spans="1:15" ht="12.75" hidden="1">
      <c r="A813" s="21"/>
      <c r="B813" s="11" t="s">
        <v>28</v>
      </c>
      <c r="C813" s="11"/>
      <c r="D813" s="11"/>
      <c r="E813" s="4"/>
      <c r="F813" s="5">
        <f t="shared" si="54"/>
        <v>0</v>
      </c>
      <c r="G813" s="9"/>
      <c r="H813" s="9"/>
      <c r="I813" s="9"/>
      <c r="J813" s="9"/>
      <c r="K813" s="5">
        <f t="shared" si="55"/>
        <v>0</v>
      </c>
      <c r="L813" s="9"/>
      <c r="M813" s="9"/>
      <c r="N813" s="9"/>
      <c r="O813" s="9"/>
    </row>
    <row r="814" spans="1:15" ht="29.25" customHeight="1" hidden="1">
      <c r="A814" s="21"/>
      <c r="B814" s="11" t="s">
        <v>44</v>
      </c>
      <c r="C814" s="11"/>
      <c r="D814" s="11"/>
      <c r="E814" s="2">
        <v>241</v>
      </c>
      <c r="F814" s="5">
        <f t="shared" si="54"/>
        <v>0</v>
      </c>
      <c r="G814" s="9"/>
      <c r="H814" s="9"/>
      <c r="I814" s="9"/>
      <c r="J814" s="9"/>
      <c r="K814" s="5">
        <f t="shared" si="55"/>
        <v>0</v>
      </c>
      <c r="L814" s="9"/>
      <c r="M814" s="9"/>
      <c r="N814" s="9"/>
      <c r="O814" s="9"/>
    </row>
    <row r="815" spans="1:15" ht="12.75" hidden="1">
      <c r="A815" s="21"/>
      <c r="B815" s="11" t="s">
        <v>45</v>
      </c>
      <c r="C815" s="11"/>
      <c r="D815" s="11"/>
      <c r="E815" s="2">
        <v>260</v>
      </c>
      <c r="F815" s="5">
        <f t="shared" si="54"/>
        <v>0</v>
      </c>
      <c r="G815" s="10">
        <f>G817+G818</f>
        <v>0</v>
      </c>
      <c r="H815" s="10"/>
      <c r="I815" s="10">
        <f>I817+I818</f>
        <v>0</v>
      </c>
      <c r="J815" s="10"/>
      <c r="K815" s="5">
        <f t="shared" si="55"/>
        <v>0</v>
      </c>
      <c r="L815" s="10">
        <f>L817+L818</f>
        <v>0</v>
      </c>
      <c r="M815" s="10"/>
      <c r="N815" s="10">
        <f>N817+N818</f>
        <v>0</v>
      </c>
      <c r="O815" s="10"/>
    </row>
    <row r="816" spans="1:15" ht="12.75" hidden="1">
      <c r="A816" s="21"/>
      <c r="B816" s="11" t="s">
        <v>28</v>
      </c>
      <c r="C816" s="11"/>
      <c r="D816" s="11"/>
      <c r="E816" s="4"/>
      <c r="F816" s="5">
        <f t="shared" si="54"/>
        <v>0</v>
      </c>
      <c r="G816" s="9"/>
      <c r="H816" s="9"/>
      <c r="I816" s="9"/>
      <c r="J816" s="9"/>
      <c r="K816" s="5">
        <f t="shared" si="55"/>
        <v>0</v>
      </c>
      <c r="L816" s="9"/>
      <c r="M816" s="9"/>
      <c r="N816" s="9"/>
      <c r="O816" s="9"/>
    </row>
    <row r="817" spans="1:15" ht="20.25" customHeight="1" hidden="1">
      <c r="A817" s="21"/>
      <c r="B817" s="11" t="s">
        <v>46</v>
      </c>
      <c r="C817" s="11"/>
      <c r="D817" s="11"/>
      <c r="E817" s="2">
        <v>262</v>
      </c>
      <c r="F817" s="5">
        <f t="shared" si="54"/>
        <v>0</v>
      </c>
      <c r="G817" s="9"/>
      <c r="H817" s="9"/>
      <c r="I817" s="9"/>
      <c r="J817" s="9"/>
      <c r="K817" s="5">
        <f t="shared" si="55"/>
        <v>0</v>
      </c>
      <c r="L817" s="9"/>
      <c r="M817" s="9"/>
      <c r="N817" s="9"/>
      <c r="O817" s="9"/>
    </row>
    <row r="818" spans="1:15" ht="30" customHeight="1" hidden="1">
      <c r="A818" s="21"/>
      <c r="B818" s="11" t="s">
        <v>47</v>
      </c>
      <c r="C818" s="11"/>
      <c r="D818" s="11"/>
      <c r="E818" s="2">
        <v>263</v>
      </c>
      <c r="F818" s="5">
        <f t="shared" si="54"/>
        <v>0</v>
      </c>
      <c r="G818" s="9"/>
      <c r="H818" s="9"/>
      <c r="I818" s="9"/>
      <c r="J818" s="9"/>
      <c r="K818" s="5">
        <f t="shared" si="55"/>
        <v>0</v>
      </c>
      <c r="L818" s="9"/>
      <c r="M818" s="9"/>
      <c r="N818" s="9"/>
      <c r="O818" s="9"/>
    </row>
    <row r="819" spans="1:15" ht="12.75" hidden="1">
      <c r="A819" s="21"/>
      <c r="B819" s="11" t="s">
        <v>48</v>
      </c>
      <c r="C819" s="11"/>
      <c r="D819" s="11"/>
      <c r="E819" s="2">
        <v>290</v>
      </c>
      <c r="F819" s="5">
        <f t="shared" si="54"/>
        <v>0</v>
      </c>
      <c r="G819" s="9"/>
      <c r="H819" s="9"/>
      <c r="I819" s="9"/>
      <c r="J819" s="9"/>
      <c r="K819" s="5">
        <f t="shared" si="55"/>
        <v>0</v>
      </c>
      <c r="L819" s="9"/>
      <c r="M819" s="9"/>
      <c r="N819" s="9"/>
      <c r="O819" s="9"/>
    </row>
    <row r="820" spans="1:15" ht="18.75" customHeight="1" hidden="1">
      <c r="A820" s="21"/>
      <c r="B820" s="11" t="s">
        <v>49</v>
      </c>
      <c r="C820" s="11"/>
      <c r="D820" s="11"/>
      <c r="E820" s="2">
        <v>300</v>
      </c>
      <c r="F820" s="5">
        <f t="shared" si="54"/>
        <v>0</v>
      </c>
      <c r="G820" s="10">
        <f>G822+G823+G824+G825</f>
        <v>0</v>
      </c>
      <c r="H820" s="10"/>
      <c r="I820" s="10">
        <f>I822+I823+I824+I825</f>
        <v>0</v>
      </c>
      <c r="J820" s="10"/>
      <c r="K820" s="5">
        <f t="shared" si="55"/>
        <v>0</v>
      </c>
      <c r="L820" s="10">
        <f>L822+L823+L824+L825</f>
        <v>0</v>
      </c>
      <c r="M820" s="10"/>
      <c r="N820" s="10">
        <f>N822+N823+N824+N825</f>
        <v>0</v>
      </c>
      <c r="O820" s="10"/>
    </row>
    <row r="821" spans="1:15" ht="12.75" hidden="1">
      <c r="A821" s="21"/>
      <c r="B821" s="11" t="s">
        <v>28</v>
      </c>
      <c r="C821" s="11"/>
      <c r="D821" s="11"/>
      <c r="E821" s="4"/>
      <c r="F821" s="5">
        <f t="shared" si="54"/>
        <v>0</v>
      </c>
      <c r="G821" s="9"/>
      <c r="H821" s="9"/>
      <c r="I821" s="9"/>
      <c r="J821" s="9"/>
      <c r="K821" s="5">
        <f t="shared" si="55"/>
        <v>0</v>
      </c>
      <c r="L821" s="9"/>
      <c r="M821" s="9"/>
      <c r="N821" s="9"/>
      <c r="O821" s="9"/>
    </row>
    <row r="822" spans="1:15" ht="20.25" customHeight="1" hidden="1">
      <c r="A822" s="21"/>
      <c r="B822" s="11" t="s">
        <v>50</v>
      </c>
      <c r="C822" s="11"/>
      <c r="D822" s="11"/>
      <c r="E822" s="2">
        <v>310</v>
      </c>
      <c r="F822" s="5">
        <f t="shared" si="54"/>
        <v>0</v>
      </c>
      <c r="G822" s="9"/>
      <c r="H822" s="9"/>
      <c r="I822" s="9"/>
      <c r="J822" s="9"/>
      <c r="K822" s="5">
        <f t="shared" si="55"/>
        <v>0</v>
      </c>
      <c r="L822" s="9"/>
      <c r="M822" s="9"/>
      <c r="N822" s="9"/>
      <c r="O822" s="9"/>
    </row>
    <row r="823" spans="1:15" ht="18" customHeight="1" hidden="1">
      <c r="A823" s="21"/>
      <c r="B823" s="11" t="s">
        <v>51</v>
      </c>
      <c r="C823" s="11"/>
      <c r="D823" s="11"/>
      <c r="E823" s="2">
        <v>320</v>
      </c>
      <c r="F823" s="5">
        <f t="shared" si="54"/>
        <v>0</v>
      </c>
      <c r="G823" s="9"/>
      <c r="H823" s="9"/>
      <c r="I823" s="9"/>
      <c r="J823" s="9"/>
      <c r="K823" s="5">
        <f t="shared" si="55"/>
        <v>0</v>
      </c>
      <c r="L823" s="9"/>
      <c r="M823" s="9"/>
      <c r="N823" s="9"/>
      <c r="O823" s="9"/>
    </row>
    <row r="824" spans="1:15" ht="18" customHeight="1" hidden="1">
      <c r="A824" s="21"/>
      <c r="B824" s="11" t="s">
        <v>52</v>
      </c>
      <c r="C824" s="11"/>
      <c r="D824" s="11"/>
      <c r="E824" s="2">
        <v>330</v>
      </c>
      <c r="F824" s="5">
        <f t="shared" si="54"/>
        <v>0</v>
      </c>
      <c r="G824" s="9"/>
      <c r="H824" s="9"/>
      <c r="I824" s="9"/>
      <c r="J824" s="9"/>
      <c r="K824" s="5">
        <f t="shared" si="55"/>
        <v>0</v>
      </c>
      <c r="L824" s="9"/>
      <c r="M824" s="9"/>
      <c r="N824" s="9"/>
      <c r="O824" s="9"/>
    </row>
    <row r="825" spans="1:15" ht="16.5" customHeight="1" hidden="1">
      <c r="A825" s="22"/>
      <c r="B825" s="11" t="s">
        <v>53</v>
      </c>
      <c r="C825" s="11"/>
      <c r="D825" s="11"/>
      <c r="E825" s="2">
        <v>340</v>
      </c>
      <c r="F825" s="5">
        <f t="shared" si="54"/>
        <v>0</v>
      </c>
      <c r="G825" s="9"/>
      <c r="H825" s="9"/>
      <c r="I825" s="9"/>
      <c r="J825" s="9"/>
      <c r="K825" s="5">
        <f t="shared" si="55"/>
        <v>0</v>
      </c>
      <c r="L825" s="9"/>
      <c r="M825" s="9"/>
      <c r="N825" s="9"/>
      <c r="O825" s="9"/>
    </row>
    <row r="826" spans="1:15" ht="18.75" customHeight="1" hidden="1">
      <c r="A826" s="4" t="s">
        <v>54</v>
      </c>
      <c r="B826" s="11" t="s">
        <v>55</v>
      </c>
      <c r="C826" s="11"/>
      <c r="D826" s="11"/>
      <c r="E826" s="2">
        <v>500</v>
      </c>
      <c r="F826" s="5">
        <f t="shared" si="54"/>
        <v>0</v>
      </c>
      <c r="G826" s="10">
        <f>G828+G829</f>
        <v>0</v>
      </c>
      <c r="H826" s="10"/>
      <c r="I826" s="10">
        <f>I828+I829</f>
        <v>0</v>
      </c>
      <c r="J826" s="10"/>
      <c r="K826" s="5">
        <f t="shared" si="55"/>
        <v>0</v>
      </c>
      <c r="L826" s="10">
        <f>L828+L829</f>
        <v>0</v>
      </c>
      <c r="M826" s="10"/>
      <c r="N826" s="10">
        <f>N828+N829</f>
        <v>0</v>
      </c>
      <c r="O826" s="10"/>
    </row>
    <row r="827" spans="1:15" ht="12.75" hidden="1">
      <c r="A827" s="4"/>
      <c r="B827" s="11" t="s">
        <v>28</v>
      </c>
      <c r="C827" s="11"/>
      <c r="D827" s="11"/>
      <c r="E827" s="4"/>
      <c r="F827" s="5">
        <f t="shared" si="54"/>
        <v>0</v>
      </c>
      <c r="G827" s="9"/>
      <c r="H827" s="9"/>
      <c r="I827" s="9"/>
      <c r="J827" s="9"/>
      <c r="K827" s="5">
        <f t="shared" si="55"/>
        <v>0</v>
      </c>
      <c r="L827" s="9"/>
      <c r="M827" s="9"/>
      <c r="N827" s="9"/>
      <c r="O827" s="9"/>
    </row>
    <row r="828" spans="1:15" ht="28.5" customHeight="1" hidden="1">
      <c r="A828" s="4"/>
      <c r="B828" s="11" t="s">
        <v>56</v>
      </c>
      <c r="C828" s="11"/>
      <c r="D828" s="11"/>
      <c r="E828" s="2">
        <v>520</v>
      </c>
      <c r="F828" s="5">
        <f t="shared" si="54"/>
        <v>0</v>
      </c>
      <c r="G828" s="9"/>
      <c r="H828" s="9"/>
      <c r="I828" s="9"/>
      <c r="J828" s="9"/>
      <c r="K828" s="5">
        <f t="shared" si="55"/>
        <v>0</v>
      </c>
      <c r="L828" s="9"/>
      <c r="M828" s="9"/>
      <c r="N828" s="9"/>
      <c r="O828" s="9"/>
    </row>
    <row r="829" spans="1:15" ht="19.5" customHeight="1" hidden="1">
      <c r="A829" s="4"/>
      <c r="B829" s="11" t="s">
        <v>57</v>
      </c>
      <c r="C829" s="11"/>
      <c r="D829" s="11"/>
      <c r="E829" s="2">
        <v>530</v>
      </c>
      <c r="F829" s="5">
        <f t="shared" si="54"/>
        <v>0</v>
      </c>
      <c r="G829" s="9"/>
      <c r="H829" s="9"/>
      <c r="I829" s="9"/>
      <c r="J829" s="9"/>
      <c r="K829" s="5">
        <f t="shared" si="55"/>
        <v>0</v>
      </c>
      <c r="L829" s="9"/>
      <c r="M829" s="9"/>
      <c r="N829" s="9"/>
      <c r="O829" s="9"/>
    </row>
    <row r="830" spans="1:15" ht="12.75" hidden="1">
      <c r="A830" s="4" t="s">
        <v>58</v>
      </c>
      <c r="B830" s="11" t="s">
        <v>59</v>
      </c>
      <c r="C830" s="11"/>
      <c r="D830" s="11"/>
      <c r="E830" s="4"/>
      <c r="F830" s="5">
        <f t="shared" si="54"/>
        <v>0</v>
      </c>
      <c r="G830" s="9"/>
      <c r="H830" s="9"/>
      <c r="I830" s="9"/>
      <c r="J830" s="9"/>
      <c r="K830" s="5">
        <f t="shared" si="55"/>
        <v>0</v>
      </c>
      <c r="L830" s="9"/>
      <c r="M830" s="9"/>
      <c r="N830" s="9"/>
      <c r="O830" s="9"/>
    </row>
    <row r="831" spans="1:15" ht="12.75" hidden="1">
      <c r="A831" s="4"/>
      <c r="B831" s="11" t="s">
        <v>60</v>
      </c>
      <c r="C831" s="11"/>
      <c r="D831" s="11"/>
      <c r="E831" s="2" t="s">
        <v>13</v>
      </c>
      <c r="F831" s="5">
        <f t="shared" si="54"/>
        <v>0</v>
      </c>
      <c r="G831" s="9"/>
      <c r="H831" s="9"/>
      <c r="I831" s="9"/>
      <c r="J831" s="9"/>
      <c r="K831" s="5">
        <f t="shared" si="55"/>
        <v>0</v>
      </c>
      <c r="L831" s="9"/>
      <c r="M831" s="9"/>
      <c r="N831" s="9"/>
      <c r="O831" s="9"/>
    </row>
    <row r="832" spans="1:15" ht="12.75" hidden="1">
      <c r="A832" s="4"/>
      <c r="B832" s="11"/>
      <c r="C832" s="11"/>
      <c r="D832" s="11"/>
      <c r="E832" s="4"/>
      <c r="F832" s="4"/>
      <c r="G832" s="9"/>
      <c r="H832" s="9"/>
      <c r="I832" s="9"/>
      <c r="J832" s="9"/>
      <c r="K832" s="4"/>
      <c r="L832" s="9"/>
      <c r="M832" s="9"/>
      <c r="N832" s="9"/>
      <c r="O832" s="9"/>
    </row>
    <row r="833" spans="1:15" ht="12.75" hidden="1">
      <c r="A833" s="4"/>
      <c r="B833" s="11"/>
      <c r="C833" s="11"/>
      <c r="D833" s="11"/>
      <c r="E833" s="4"/>
      <c r="F833" s="4"/>
      <c r="G833" s="9"/>
      <c r="H833" s="9"/>
      <c r="I833" s="9"/>
      <c r="J833" s="9"/>
      <c r="K833" s="4"/>
      <c r="L833" s="9"/>
      <c r="M833" s="9"/>
      <c r="N833" s="9"/>
      <c r="O833" s="9"/>
    </row>
    <row r="834" spans="2:8" ht="12.75" hidden="1">
      <c r="B834" s="1" t="s">
        <v>0</v>
      </c>
      <c r="C834" s="1"/>
      <c r="D834" s="1"/>
      <c r="E834" s="1"/>
      <c r="F834" s="1"/>
      <c r="G834" s="1"/>
      <c r="H834" s="1"/>
    </row>
    <row r="835" ht="12.75" hidden="1"/>
    <row r="836" spans="1:15" ht="12.75" hidden="1">
      <c r="A836" s="9" t="s">
        <v>2</v>
      </c>
      <c r="B836" s="9" t="s">
        <v>3</v>
      </c>
      <c r="C836" s="9"/>
      <c r="D836" s="9"/>
      <c r="E836" s="13" t="s">
        <v>4</v>
      </c>
      <c r="F836" s="9" t="s">
        <v>5</v>
      </c>
      <c r="G836" s="9"/>
      <c r="H836" s="9"/>
      <c r="I836" s="9"/>
      <c r="J836" s="9"/>
      <c r="K836" s="9" t="s">
        <v>63</v>
      </c>
      <c r="L836" s="9"/>
      <c r="M836" s="9"/>
      <c r="N836" s="9"/>
      <c r="O836" s="9"/>
    </row>
    <row r="837" spans="1:15" ht="12.75" hidden="1">
      <c r="A837" s="9"/>
      <c r="B837" s="9"/>
      <c r="C837" s="9"/>
      <c r="D837" s="9"/>
      <c r="E837" s="14"/>
      <c r="F837" s="9" t="s">
        <v>7</v>
      </c>
      <c r="G837" s="9" t="s">
        <v>8</v>
      </c>
      <c r="H837" s="9"/>
      <c r="I837" s="9"/>
      <c r="J837" s="9"/>
      <c r="K837" s="9" t="s">
        <v>7</v>
      </c>
      <c r="L837" s="9" t="s">
        <v>8</v>
      </c>
      <c r="M837" s="9"/>
      <c r="N837" s="9"/>
      <c r="O837" s="9"/>
    </row>
    <row r="838" spans="1:15" ht="12.75" hidden="1">
      <c r="A838" s="9"/>
      <c r="B838" s="9"/>
      <c r="C838" s="9"/>
      <c r="D838" s="9"/>
      <c r="E838" s="14"/>
      <c r="F838" s="9"/>
      <c r="G838" s="15" t="s">
        <v>9</v>
      </c>
      <c r="H838" s="16"/>
      <c r="I838" s="9" t="s">
        <v>10</v>
      </c>
      <c r="J838" s="9"/>
      <c r="K838" s="9"/>
      <c r="L838" s="15" t="s">
        <v>9</v>
      </c>
      <c r="M838" s="16"/>
      <c r="N838" s="9" t="s">
        <v>10</v>
      </c>
      <c r="O838" s="9"/>
    </row>
    <row r="839" spans="1:15" ht="12.75" hidden="1">
      <c r="A839" s="9"/>
      <c r="B839" s="9"/>
      <c r="C839" s="9"/>
      <c r="D839" s="9"/>
      <c r="E839" s="14"/>
      <c r="F839" s="9"/>
      <c r="G839" s="17"/>
      <c r="H839" s="18"/>
      <c r="I839" s="9"/>
      <c r="J839" s="9"/>
      <c r="K839" s="9"/>
      <c r="L839" s="17"/>
      <c r="M839" s="18"/>
      <c r="N839" s="9"/>
      <c r="O839" s="9"/>
    </row>
    <row r="840" spans="1:15" ht="12.75" hidden="1">
      <c r="A840" s="9"/>
      <c r="B840" s="9"/>
      <c r="C840" s="9"/>
      <c r="D840" s="9"/>
      <c r="E840" s="14"/>
      <c r="F840" s="9"/>
      <c r="G840" s="17"/>
      <c r="H840" s="18"/>
      <c r="I840" s="9"/>
      <c r="J840" s="9"/>
      <c r="K840" s="9"/>
      <c r="L840" s="17"/>
      <c r="M840" s="18"/>
      <c r="N840" s="9"/>
      <c r="O840" s="9"/>
    </row>
    <row r="841" spans="1:15" ht="12.75" hidden="1">
      <c r="A841" s="9"/>
      <c r="B841" s="9"/>
      <c r="C841" s="9"/>
      <c r="D841" s="9"/>
      <c r="E841" s="14"/>
      <c r="F841" s="9"/>
      <c r="G841" s="17"/>
      <c r="H841" s="18"/>
      <c r="I841" s="9"/>
      <c r="J841" s="9"/>
      <c r="K841" s="9"/>
      <c r="L841" s="17"/>
      <c r="M841" s="18"/>
      <c r="N841" s="9"/>
      <c r="O841" s="9"/>
    </row>
    <row r="842" spans="1:15" ht="12.75" hidden="1">
      <c r="A842" s="9"/>
      <c r="B842" s="9"/>
      <c r="C842" s="9"/>
      <c r="D842" s="9"/>
      <c r="E842" s="14"/>
      <c r="F842" s="9"/>
      <c r="G842" s="17"/>
      <c r="H842" s="18"/>
      <c r="I842" s="9"/>
      <c r="J842" s="9"/>
      <c r="K842" s="9"/>
      <c r="L842" s="19"/>
      <c r="M842" s="20"/>
      <c r="N842" s="9"/>
      <c r="O842" s="9"/>
    </row>
    <row r="843" spans="1:15" ht="12.75" hidden="1">
      <c r="A843" s="3">
        <v>1</v>
      </c>
      <c r="B843" s="12">
        <v>2</v>
      </c>
      <c r="C843" s="12"/>
      <c r="D843" s="12"/>
      <c r="E843" s="3">
        <v>3</v>
      </c>
      <c r="F843" s="3">
        <v>4</v>
      </c>
      <c r="G843" s="12">
        <v>5</v>
      </c>
      <c r="H843" s="12"/>
      <c r="I843" s="12">
        <v>6</v>
      </c>
      <c r="J843" s="12"/>
      <c r="K843" s="3">
        <v>7</v>
      </c>
      <c r="L843" s="12">
        <v>8</v>
      </c>
      <c r="M843" s="12"/>
      <c r="N843" s="12">
        <v>9</v>
      </c>
      <c r="O843" s="12"/>
    </row>
    <row r="844" spans="1:15" s="6" customFormat="1" ht="20.25" customHeight="1" hidden="1">
      <c r="A844" s="4" t="s">
        <v>11</v>
      </c>
      <c r="B844" s="11" t="s">
        <v>12</v>
      </c>
      <c r="C844" s="11"/>
      <c r="D844" s="11"/>
      <c r="E844" s="2" t="s">
        <v>13</v>
      </c>
      <c r="F844" s="5">
        <f aca="true" t="shared" si="56" ref="F844:F875">G844+I844</f>
        <v>0</v>
      </c>
      <c r="G844" s="9"/>
      <c r="H844" s="9"/>
      <c r="I844" s="9"/>
      <c r="J844" s="9"/>
      <c r="K844" s="5">
        <f aca="true" t="shared" si="57" ref="K844:K875">L844+N844</f>
        <v>0</v>
      </c>
      <c r="L844" s="9"/>
      <c r="M844" s="9"/>
      <c r="N844" s="9"/>
      <c r="O844" s="9"/>
    </row>
    <row r="845" spans="1:15" s="6" customFormat="1" ht="12.75" hidden="1">
      <c r="A845" s="7" t="s">
        <v>14</v>
      </c>
      <c r="B845" s="11" t="s">
        <v>15</v>
      </c>
      <c r="C845" s="11"/>
      <c r="D845" s="11"/>
      <c r="E845" s="2" t="s">
        <v>13</v>
      </c>
      <c r="F845" s="5">
        <f t="shared" si="56"/>
        <v>0</v>
      </c>
      <c r="G845" s="10">
        <f>G847+G848+G852</f>
        <v>0</v>
      </c>
      <c r="H845" s="10"/>
      <c r="I845" s="10">
        <f>I847+I848+I852</f>
        <v>0</v>
      </c>
      <c r="J845" s="10"/>
      <c r="K845" s="5">
        <f t="shared" si="57"/>
        <v>0</v>
      </c>
      <c r="L845" s="10">
        <f>L847+L848+L852</f>
        <v>0</v>
      </c>
      <c r="M845" s="10"/>
      <c r="N845" s="10">
        <f>N847+N848+N852</f>
        <v>0</v>
      </c>
      <c r="O845" s="10"/>
    </row>
    <row r="846" spans="1:15" s="6" customFormat="1" ht="12.75" hidden="1">
      <c r="A846" s="21"/>
      <c r="B846" s="11" t="s">
        <v>16</v>
      </c>
      <c r="C846" s="11"/>
      <c r="D846" s="11"/>
      <c r="E846" s="2" t="s">
        <v>13</v>
      </c>
      <c r="F846" s="5">
        <f t="shared" si="56"/>
        <v>0</v>
      </c>
      <c r="G846" s="9"/>
      <c r="H846" s="9"/>
      <c r="I846" s="9"/>
      <c r="J846" s="9"/>
      <c r="K846" s="5">
        <f t="shared" si="57"/>
        <v>0</v>
      </c>
      <c r="L846" s="9"/>
      <c r="M846" s="9"/>
      <c r="N846" s="9"/>
      <c r="O846" s="9"/>
    </row>
    <row r="847" spans="1:15" s="6" customFormat="1" ht="21" customHeight="1" hidden="1">
      <c r="A847" s="21"/>
      <c r="B847" s="11" t="s">
        <v>17</v>
      </c>
      <c r="C847" s="11"/>
      <c r="D847" s="11"/>
      <c r="E847" s="2" t="s">
        <v>13</v>
      </c>
      <c r="F847" s="5">
        <f t="shared" si="56"/>
        <v>0</v>
      </c>
      <c r="G847" s="9"/>
      <c r="H847" s="9"/>
      <c r="I847" s="9"/>
      <c r="J847" s="9"/>
      <c r="K847" s="5">
        <f t="shared" si="57"/>
        <v>0</v>
      </c>
      <c r="L847" s="9"/>
      <c r="M847" s="9"/>
      <c r="N847" s="9"/>
      <c r="O847" s="9"/>
    </row>
    <row r="848" spans="1:15" s="6" customFormat="1" ht="81" customHeight="1" hidden="1">
      <c r="A848" s="21"/>
      <c r="B848" s="11" t="s">
        <v>18</v>
      </c>
      <c r="C848" s="11"/>
      <c r="D848" s="11"/>
      <c r="E848" s="2" t="s">
        <v>13</v>
      </c>
      <c r="F848" s="5">
        <f t="shared" si="56"/>
        <v>0</v>
      </c>
      <c r="G848" s="10">
        <f>G850+G851</f>
        <v>0</v>
      </c>
      <c r="H848" s="10"/>
      <c r="I848" s="10">
        <f>I850+I851</f>
        <v>0</v>
      </c>
      <c r="J848" s="10"/>
      <c r="K848" s="5">
        <f t="shared" si="57"/>
        <v>0</v>
      </c>
      <c r="L848" s="10">
        <f>L850+L851</f>
        <v>0</v>
      </c>
      <c r="M848" s="10"/>
      <c r="N848" s="10">
        <f>N850+N851</f>
        <v>0</v>
      </c>
      <c r="O848" s="10"/>
    </row>
    <row r="849" spans="1:15" s="6" customFormat="1" ht="12.75" hidden="1">
      <c r="A849" s="21"/>
      <c r="B849" s="11" t="s">
        <v>16</v>
      </c>
      <c r="C849" s="11"/>
      <c r="D849" s="11"/>
      <c r="E849" s="2" t="s">
        <v>13</v>
      </c>
      <c r="F849" s="5">
        <f t="shared" si="56"/>
        <v>0</v>
      </c>
      <c r="G849" s="9"/>
      <c r="H849" s="9"/>
      <c r="I849" s="9"/>
      <c r="J849" s="9"/>
      <c r="K849" s="5">
        <f t="shared" si="57"/>
        <v>0</v>
      </c>
      <c r="L849" s="9"/>
      <c r="M849" s="9"/>
      <c r="N849" s="9"/>
      <c r="O849" s="9"/>
    </row>
    <row r="850" spans="1:15" s="6" customFormat="1" ht="12.75" hidden="1">
      <c r="A850" s="21"/>
      <c r="B850" s="11" t="s">
        <v>19</v>
      </c>
      <c r="C850" s="11"/>
      <c r="D850" s="11"/>
      <c r="E850" s="2" t="s">
        <v>13</v>
      </c>
      <c r="F850" s="5">
        <f t="shared" si="56"/>
        <v>0</v>
      </c>
      <c r="G850" s="9"/>
      <c r="H850" s="9"/>
      <c r="I850" s="9"/>
      <c r="J850" s="9"/>
      <c r="K850" s="5">
        <f t="shared" si="57"/>
        <v>0</v>
      </c>
      <c r="L850" s="9"/>
      <c r="M850" s="9"/>
      <c r="N850" s="9"/>
      <c r="O850" s="9"/>
    </row>
    <row r="851" spans="1:15" s="6" customFormat="1" ht="12.75" hidden="1">
      <c r="A851" s="21"/>
      <c r="B851" s="11" t="s">
        <v>20</v>
      </c>
      <c r="C851" s="11"/>
      <c r="D851" s="11"/>
      <c r="E851" s="2" t="s">
        <v>13</v>
      </c>
      <c r="F851" s="5">
        <f t="shared" si="56"/>
        <v>0</v>
      </c>
      <c r="G851" s="9"/>
      <c r="H851" s="9"/>
      <c r="I851" s="9"/>
      <c r="J851" s="9"/>
      <c r="K851" s="5">
        <f t="shared" si="57"/>
        <v>0</v>
      </c>
      <c r="L851" s="9"/>
      <c r="M851" s="9"/>
      <c r="N851" s="9"/>
      <c r="O851" s="9"/>
    </row>
    <row r="852" spans="1:15" s="6" customFormat="1" ht="28.5" customHeight="1" hidden="1">
      <c r="A852" s="21"/>
      <c r="B852" s="11" t="s">
        <v>21</v>
      </c>
      <c r="C852" s="11"/>
      <c r="D852" s="11"/>
      <c r="E852" s="2" t="s">
        <v>13</v>
      </c>
      <c r="F852" s="5">
        <f t="shared" si="56"/>
        <v>0</v>
      </c>
      <c r="G852" s="9"/>
      <c r="H852" s="9"/>
      <c r="I852" s="9"/>
      <c r="J852" s="9"/>
      <c r="K852" s="5">
        <f t="shared" si="57"/>
        <v>0</v>
      </c>
      <c r="L852" s="9"/>
      <c r="M852" s="9"/>
      <c r="N852" s="9"/>
      <c r="O852" s="9"/>
    </row>
    <row r="853" spans="1:15" s="6" customFormat="1" ht="12.75" hidden="1">
      <c r="A853" s="21"/>
      <c r="B853" s="11" t="s">
        <v>16</v>
      </c>
      <c r="C853" s="11"/>
      <c r="D853" s="11"/>
      <c r="E853" s="2" t="s">
        <v>13</v>
      </c>
      <c r="F853" s="5">
        <f t="shared" si="56"/>
        <v>0</v>
      </c>
      <c r="G853" s="9"/>
      <c r="H853" s="9"/>
      <c r="I853" s="9"/>
      <c r="J853" s="9"/>
      <c r="K853" s="5">
        <f t="shared" si="57"/>
        <v>0</v>
      </c>
      <c r="L853" s="9"/>
      <c r="M853" s="9"/>
      <c r="N853" s="9"/>
      <c r="O853" s="9"/>
    </row>
    <row r="854" spans="1:15" s="6" customFormat="1" ht="18" customHeight="1" hidden="1">
      <c r="A854" s="22"/>
      <c r="B854" s="11" t="s">
        <v>22</v>
      </c>
      <c r="C854" s="11"/>
      <c r="D854" s="11"/>
      <c r="E854" s="2" t="s">
        <v>13</v>
      </c>
      <c r="F854" s="5">
        <f t="shared" si="56"/>
        <v>0</v>
      </c>
      <c r="G854" s="9"/>
      <c r="H854" s="9"/>
      <c r="I854" s="9"/>
      <c r="J854" s="9"/>
      <c r="K854" s="5">
        <f t="shared" si="57"/>
        <v>0</v>
      </c>
      <c r="L854" s="9"/>
      <c r="M854" s="9"/>
      <c r="N854" s="9"/>
      <c r="O854" s="9"/>
    </row>
    <row r="855" spans="1:15" s="6" customFormat="1" ht="18.75" customHeight="1" hidden="1">
      <c r="A855" s="4" t="s">
        <v>23</v>
      </c>
      <c r="B855" s="11" t="s">
        <v>24</v>
      </c>
      <c r="C855" s="11"/>
      <c r="D855" s="11"/>
      <c r="E855" s="2" t="s">
        <v>13</v>
      </c>
      <c r="F855" s="5">
        <f t="shared" si="56"/>
        <v>0</v>
      </c>
      <c r="G855" s="9"/>
      <c r="H855" s="9"/>
      <c r="I855" s="9"/>
      <c r="J855" s="9"/>
      <c r="K855" s="5">
        <f t="shared" si="57"/>
        <v>0</v>
      </c>
      <c r="L855" s="9"/>
      <c r="M855" s="9"/>
      <c r="N855" s="9"/>
      <c r="O855" s="9"/>
    </row>
    <row r="856" spans="1:15" s="6" customFormat="1" ht="12.75" hidden="1">
      <c r="A856" s="7" t="s">
        <v>25</v>
      </c>
      <c r="B856" s="11" t="s">
        <v>26</v>
      </c>
      <c r="C856" s="11"/>
      <c r="D856" s="11"/>
      <c r="E856" s="2" t="s">
        <v>13</v>
      </c>
      <c r="F856" s="5">
        <f t="shared" si="56"/>
        <v>0</v>
      </c>
      <c r="G856" s="10">
        <f>G858+G863+G876+G879+G883+G884+G890</f>
        <v>0</v>
      </c>
      <c r="H856" s="10"/>
      <c r="I856" s="10">
        <f>I858+I863+I876+I879+I883+I884+I890</f>
        <v>0</v>
      </c>
      <c r="J856" s="10"/>
      <c r="K856" s="5">
        <f t="shared" si="57"/>
        <v>0</v>
      </c>
      <c r="L856" s="10">
        <f>L858+L863+L876+L879+L883+L884+L890</f>
        <v>0</v>
      </c>
      <c r="M856" s="10"/>
      <c r="N856" s="10">
        <f>N858+N863+N876+N879+N883+N884+N890</f>
        <v>0</v>
      </c>
      <c r="O856" s="10"/>
    </row>
    <row r="857" spans="1:15" s="6" customFormat="1" ht="12.75" hidden="1">
      <c r="A857" s="21"/>
      <c r="B857" s="11" t="s">
        <v>16</v>
      </c>
      <c r="C857" s="11"/>
      <c r="D857" s="11"/>
      <c r="E857" s="4"/>
      <c r="F857" s="5">
        <f t="shared" si="56"/>
        <v>0</v>
      </c>
      <c r="G857" s="9"/>
      <c r="H857" s="9"/>
      <c r="I857" s="9"/>
      <c r="J857" s="9"/>
      <c r="K857" s="5">
        <f t="shared" si="57"/>
        <v>0</v>
      </c>
      <c r="L857" s="9"/>
      <c r="M857" s="9"/>
      <c r="N857" s="9"/>
      <c r="O857" s="9"/>
    </row>
    <row r="858" spans="1:15" s="6" customFormat="1" ht="28.5" customHeight="1" hidden="1">
      <c r="A858" s="21"/>
      <c r="B858" s="11" t="s">
        <v>27</v>
      </c>
      <c r="C858" s="11"/>
      <c r="D858" s="11"/>
      <c r="E858" s="2">
        <v>210</v>
      </c>
      <c r="F858" s="5">
        <f t="shared" si="56"/>
        <v>0</v>
      </c>
      <c r="G858" s="10">
        <f>G860+G861+G862</f>
        <v>0</v>
      </c>
      <c r="H858" s="10"/>
      <c r="I858" s="10">
        <f>I860+I861+I862</f>
        <v>0</v>
      </c>
      <c r="J858" s="10"/>
      <c r="K858" s="5">
        <f t="shared" si="57"/>
        <v>0</v>
      </c>
      <c r="L858" s="10">
        <f>L860+L861+L862</f>
        <v>0</v>
      </c>
      <c r="M858" s="10"/>
      <c r="N858" s="10">
        <f>N860+N861+N862</f>
        <v>0</v>
      </c>
      <c r="O858" s="10"/>
    </row>
    <row r="859" spans="1:15" s="6" customFormat="1" ht="12.75" hidden="1">
      <c r="A859" s="21"/>
      <c r="B859" s="11" t="s">
        <v>28</v>
      </c>
      <c r="C859" s="11"/>
      <c r="D859" s="11"/>
      <c r="E859" s="4"/>
      <c r="F859" s="5">
        <f t="shared" si="56"/>
        <v>0</v>
      </c>
      <c r="G859" s="9"/>
      <c r="H859" s="9"/>
      <c r="I859" s="9"/>
      <c r="J859" s="9"/>
      <c r="K859" s="5">
        <f t="shared" si="57"/>
        <v>0</v>
      </c>
      <c r="L859" s="9"/>
      <c r="M859" s="9"/>
      <c r="N859" s="9"/>
      <c r="O859" s="9"/>
    </row>
    <row r="860" spans="1:15" s="6" customFormat="1" ht="12.75" hidden="1">
      <c r="A860" s="21"/>
      <c r="B860" s="11" t="s">
        <v>29</v>
      </c>
      <c r="C860" s="11"/>
      <c r="D860" s="11"/>
      <c r="E860" s="2">
        <v>211</v>
      </c>
      <c r="F860" s="5">
        <f t="shared" si="56"/>
        <v>0</v>
      </c>
      <c r="G860" s="9"/>
      <c r="H860" s="9"/>
      <c r="I860" s="9"/>
      <c r="J860" s="9"/>
      <c r="K860" s="5">
        <f t="shared" si="57"/>
        <v>0</v>
      </c>
      <c r="L860" s="9"/>
      <c r="M860" s="9"/>
      <c r="N860" s="9"/>
      <c r="O860" s="9"/>
    </row>
    <row r="861" spans="1:15" s="6" customFormat="1" ht="12.75" hidden="1">
      <c r="A861" s="21"/>
      <c r="B861" s="11" t="s">
        <v>30</v>
      </c>
      <c r="C861" s="11"/>
      <c r="D861" s="11"/>
      <c r="E861" s="2">
        <v>212</v>
      </c>
      <c r="F861" s="5">
        <f t="shared" si="56"/>
        <v>0</v>
      </c>
      <c r="G861" s="9"/>
      <c r="H861" s="9"/>
      <c r="I861" s="9"/>
      <c r="J861" s="9"/>
      <c r="K861" s="5">
        <f t="shared" si="57"/>
        <v>0</v>
      </c>
      <c r="L861" s="9"/>
      <c r="M861" s="9"/>
      <c r="N861" s="9"/>
      <c r="O861" s="9"/>
    </row>
    <row r="862" spans="1:15" s="6" customFormat="1" ht="18.75" customHeight="1" hidden="1">
      <c r="A862" s="21"/>
      <c r="B862" s="11" t="s">
        <v>31</v>
      </c>
      <c r="C862" s="11"/>
      <c r="D862" s="11"/>
      <c r="E862" s="2">
        <v>213</v>
      </c>
      <c r="F862" s="5">
        <f t="shared" si="56"/>
        <v>0</v>
      </c>
      <c r="G862" s="9"/>
      <c r="H862" s="9"/>
      <c r="I862" s="9"/>
      <c r="J862" s="9"/>
      <c r="K862" s="5">
        <f t="shared" si="57"/>
        <v>0</v>
      </c>
      <c r="L862" s="9"/>
      <c r="M862" s="9"/>
      <c r="N862" s="9"/>
      <c r="O862" s="9"/>
    </row>
    <row r="863" spans="1:15" s="6" customFormat="1" ht="12.75" hidden="1">
      <c r="A863" s="21"/>
      <c r="B863" s="11" t="s">
        <v>32</v>
      </c>
      <c r="C863" s="11"/>
      <c r="D863" s="11"/>
      <c r="E863" s="2">
        <v>220</v>
      </c>
      <c r="F863" s="5">
        <f t="shared" si="56"/>
        <v>0</v>
      </c>
      <c r="G863" s="10">
        <f>G865+G866+G867+G873+G874+G875</f>
        <v>0</v>
      </c>
      <c r="H863" s="10"/>
      <c r="I863" s="10">
        <f>I865+I866+I867+I873+I874+I875</f>
        <v>0</v>
      </c>
      <c r="J863" s="10"/>
      <c r="K863" s="5">
        <f t="shared" si="57"/>
        <v>0</v>
      </c>
      <c r="L863" s="10">
        <f>L865+L866+L867+L873+L874+L875</f>
        <v>0</v>
      </c>
      <c r="M863" s="10"/>
      <c r="N863" s="10">
        <f>N865+N866+N867+N873+N874+N875</f>
        <v>0</v>
      </c>
      <c r="O863" s="10"/>
    </row>
    <row r="864" spans="1:15" s="6" customFormat="1" ht="12.75" hidden="1">
      <c r="A864" s="21"/>
      <c r="B864" s="11" t="s">
        <v>28</v>
      </c>
      <c r="C864" s="11"/>
      <c r="D864" s="11"/>
      <c r="E864" s="4"/>
      <c r="F864" s="5">
        <f t="shared" si="56"/>
        <v>0</v>
      </c>
      <c r="G864" s="9"/>
      <c r="H864" s="9"/>
      <c r="I864" s="9"/>
      <c r="J864" s="9"/>
      <c r="K864" s="5">
        <f t="shared" si="57"/>
        <v>0</v>
      </c>
      <c r="L864" s="9"/>
      <c r="M864" s="9"/>
      <c r="N864" s="9"/>
      <c r="O864" s="9"/>
    </row>
    <row r="865" spans="1:15" s="6" customFormat="1" ht="12.75" hidden="1">
      <c r="A865" s="21"/>
      <c r="B865" s="11" t="s">
        <v>33</v>
      </c>
      <c r="C865" s="11"/>
      <c r="D865" s="11"/>
      <c r="E865" s="2">
        <v>221</v>
      </c>
      <c r="F865" s="5">
        <f t="shared" si="56"/>
        <v>0</v>
      </c>
      <c r="G865" s="9"/>
      <c r="H865" s="9"/>
      <c r="I865" s="9"/>
      <c r="J865" s="9"/>
      <c r="K865" s="5">
        <f t="shared" si="57"/>
        <v>0</v>
      </c>
      <c r="L865" s="9"/>
      <c r="M865" s="9"/>
      <c r="N865" s="9"/>
      <c r="O865" s="9"/>
    </row>
    <row r="866" spans="1:15" s="6" customFormat="1" ht="12.75" hidden="1">
      <c r="A866" s="21"/>
      <c r="B866" s="11" t="s">
        <v>34</v>
      </c>
      <c r="C866" s="11"/>
      <c r="D866" s="11"/>
      <c r="E866" s="2">
        <v>222</v>
      </c>
      <c r="F866" s="5">
        <f t="shared" si="56"/>
        <v>0</v>
      </c>
      <c r="G866" s="9"/>
      <c r="H866" s="9"/>
      <c r="I866" s="9"/>
      <c r="J866" s="9"/>
      <c r="K866" s="5">
        <f t="shared" si="57"/>
        <v>0</v>
      </c>
      <c r="L866" s="9"/>
      <c r="M866" s="9"/>
      <c r="N866" s="9"/>
      <c r="O866" s="9"/>
    </row>
    <row r="867" spans="1:15" s="6" customFormat="1" ht="12.75" hidden="1">
      <c r="A867" s="21"/>
      <c r="B867" s="11" t="s">
        <v>35</v>
      </c>
      <c r="C867" s="11"/>
      <c r="D867" s="11"/>
      <c r="E867" s="2">
        <v>223</v>
      </c>
      <c r="F867" s="5">
        <f t="shared" si="56"/>
        <v>0</v>
      </c>
      <c r="G867" s="10">
        <f>G869+G870+G871+G872</f>
        <v>0</v>
      </c>
      <c r="H867" s="10"/>
      <c r="I867" s="10">
        <f>I869+I870+I871+I872</f>
        <v>0</v>
      </c>
      <c r="J867" s="10"/>
      <c r="K867" s="5">
        <f t="shared" si="57"/>
        <v>0</v>
      </c>
      <c r="L867" s="10">
        <f>L869+L870+L871+L872</f>
        <v>0</v>
      </c>
      <c r="M867" s="10"/>
      <c r="N867" s="10">
        <f>N869+N870+N871+N872</f>
        <v>0</v>
      </c>
      <c r="O867" s="10"/>
    </row>
    <row r="868" spans="1:15" ht="12.75" hidden="1">
      <c r="A868" s="21"/>
      <c r="B868" s="11" t="s">
        <v>16</v>
      </c>
      <c r="C868" s="11"/>
      <c r="D868" s="11"/>
      <c r="E868" s="4"/>
      <c r="F868" s="5">
        <f t="shared" si="56"/>
        <v>0</v>
      </c>
      <c r="G868" s="9"/>
      <c r="H868" s="9"/>
      <c r="I868" s="9"/>
      <c r="J868" s="9"/>
      <c r="K868" s="5">
        <f t="shared" si="57"/>
        <v>0</v>
      </c>
      <c r="L868" s="9"/>
      <c r="M868" s="9"/>
      <c r="N868" s="9"/>
      <c r="O868" s="9"/>
    </row>
    <row r="869" spans="1:15" ht="20.25" customHeight="1" hidden="1">
      <c r="A869" s="21"/>
      <c r="B869" s="11" t="s">
        <v>36</v>
      </c>
      <c r="C869" s="11"/>
      <c r="D869" s="11"/>
      <c r="E869" s="2">
        <v>223</v>
      </c>
      <c r="F869" s="5">
        <f t="shared" si="56"/>
        <v>0</v>
      </c>
      <c r="G869" s="9"/>
      <c r="H869" s="9"/>
      <c r="I869" s="9"/>
      <c r="J869" s="9"/>
      <c r="K869" s="5">
        <f t="shared" si="57"/>
        <v>0</v>
      </c>
      <c r="L869" s="9"/>
      <c r="M869" s="9"/>
      <c r="N869" s="9"/>
      <c r="O869" s="9"/>
    </row>
    <row r="870" spans="1:15" ht="12.75" hidden="1">
      <c r="A870" s="21"/>
      <c r="B870" s="11" t="s">
        <v>37</v>
      </c>
      <c r="C870" s="11"/>
      <c r="D870" s="11"/>
      <c r="E870" s="2">
        <v>223</v>
      </c>
      <c r="F870" s="5">
        <f t="shared" si="56"/>
        <v>0</v>
      </c>
      <c r="G870" s="9"/>
      <c r="H870" s="9"/>
      <c r="I870" s="9"/>
      <c r="J870" s="9"/>
      <c r="K870" s="5">
        <f t="shared" si="57"/>
        <v>0</v>
      </c>
      <c r="L870" s="9"/>
      <c r="M870" s="9"/>
      <c r="N870" s="9"/>
      <c r="O870" s="9"/>
    </row>
    <row r="871" spans="1:15" ht="12.75" hidden="1">
      <c r="A871" s="21"/>
      <c r="B871" s="11" t="s">
        <v>38</v>
      </c>
      <c r="C871" s="11"/>
      <c r="D871" s="11"/>
      <c r="E871" s="2">
        <v>223</v>
      </c>
      <c r="F871" s="5">
        <f t="shared" si="56"/>
        <v>0</v>
      </c>
      <c r="G871" s="9"/>
      <c r="H871" s="9"/>
      <c r="I871" s="9"/>
      <c r="J871" s="9"/>
      <c r="K871" s="5">
        <f t="shared" si="57"/>
        <v>0</v>
      </c>
      <c r="L871" s="9"/>
      <c r="M871" s="9"/>
      <c r="N871" s="9"/>
      <c r="O871" s="9"/>
    </row>
    <row r="872" spans="1:15" ht="12.75" hidden="1">
      <c r="A872" s="21"/>
      <c r="B872" s="11" t="s">
        <v>39</v>
      </c>
      <c r="C872" s="11"/>
      <c r="D872" s="11"/>
      <c r="E872" s="2">
        <v>223</v>
      </c>
      <c r="F872" s="5">
        <f t="shared" si="56"/>
        <v>0</v>
      </c>
      <c r="G872" s="9"/>
      <c r="H872" s="9"/>
      <c r="I872" s="9"/>
      <c r="J872" s="9"/>
      <c r="K872" s="5">
        <f t="shared" si="57"/>
        <v>0</v>
      </c>
      <c r="L872" s="9"/>
      <c r="M872" s="9"/>
      <c r="N872" s="9"/>
      <c r="O872" s="9"/>
    </row>
    <row r="873" spans="1:15" ht="17.25" customHeight="1" hidden="1">
      <c r="A873" s="21"/>
      <c r="B873" s="11" t="s">
        <v>40</v>
      </c>
      <c r="C873" s="11"/>
      <c r="D873" s="11"/>
      <c r="E873" s="2">
        <v>224</v>
      </c>
      <c r="F873" s="5">
        <f t="shared" si="56"/>
        <v>0</v>
      </c>
      <c r="G873" s="9"/>
      <c r="H873" s="9"/>
      <c r="I873" s="9"/>
      <c r="J873" s="9"/>
      <c r="K873" s="5">
        <f t="shared" si="57"/>
        <v>0</v>
      </c>
      <c r="L873" s="9"/>
      <c r="M873" s="9"/>
      <c r="N873" s="9"/>
      <c r="O873" s="9"/>
    </row>
    <row r="874" spans="1:15" ht="18" customHeight="1" hidden="1">
      <c r="A874" s="21"/>
      <c r="B874" s="11" t="s">
        <v>41</v>
      </c>
      <c r="C874" s="11"/>
      <c r="D874" s="11"/>
      <c r="E874" s="2">
        <v>225</v>
      </c>
      <c r="F874" s="5">
        <f t="shared" si="56"/>
        <v>0</v>
      </c>
      <c r="G874" s="9"/>
      <c r="H874" s="9"/>
      <c r="I874" s="9"/>
      <c r="J874" s="9"/>
      <c r="K874" s="5">
        <f t="shared" si="57"/>
        <v>0</v>
      </c>
      <c r="L874" s="9"/>
      <c r="M874" s="9"/>
      <c r="N874" s="9"/>
      <c r="O874" s="9"/>
    </row>
    <row r="875" spans="1:15" ht="12.75" hidden="1">
      <c r="A875" s="21"/>
      <c r="B875" s="11" t="s">
        <v>42</v>
      </c>
      <c r="C875" s="11"/>
      <c r="D875" s="11"/>
      <c r="E875" s="2">
        <v>226</v>
      </c>
      <c r="F875" s="5">
        <f t="shared" si="56"/>
        <v>0</v>
      </c>
      <c r="G875" s="9"/>
      <c r="H875" s="9"/>
      <c r="I875" s="9"/>
      <c r="J875" s="9"/>
      <c r="K875" s="5">
        <f t="shared" si="57"/>
        <v>0</v>
      </c>
      <c r="L875" s="9"/>
      <c r="M875" s="9"/>
      <c r="N875" s="9"/>
      <c r="O875" s="9"/>
    </row>
    <row r="876" spans="1:15" ht="27.75" customHeight="1" hidden="1">
      <c r="A876" s="21"/>
      <c r="B876" s="11" t="s">
        <v>43</v>
      </c>
      <c r="C876" s="11"/>
      <c r="D876" s="11"/>
      <c r="E876" s="2">
        <v>240</v>
      </c>
      <c r="F876" s="5">
        <f aca="true" t="shared" si="58" ref="F876:F895">G876+I876</f>
        <v>0</v>
      </c>
      <c r="G876" s="9"/>
      <c r="H876" s="9"/>
      <c r="I876" s="9"/>
      <c r="J876" s="9"/>
      <c r="K876" s="5">
        <f aca="true" t="shared" si="59" ref="K876:K895">L876+N876</f>
        <v>0</v>
      </c>
      <c r="L876" s="9"/>
      <c r="M876" s="9"/>
      <c r="N876" s="9"/>
      <c r="O876" s="9"/>
    </row>
    <row r="877" spans="1:15" ht="12.75" hidden="1">
      <c r="A877" s="21"/>
      <c r="B877" s="11" t="s">
        <v>28</v>
      </c>
      <c r="C877" s="11"/>
      <c r="D877" s="11"/>
      <c r="E877" s="4"/>
      <c r="F877" s="5">
        <f t="shared" si="58"/>
        <v>0</v>
      </c>
      <c r="G877" s="9"/>
      <c r="H877" s="9"/>
      <c r="I877" s="9"/>
      <c r="J877" s="9"/>
      <c r="K877" s="5">
        <f t="shared" si="59"/>
        <v>0</v>
      </c>
      <c r="L877" s="9"/>
      <c r="M877" s="9"/>
      <c r="N877" s="9"/>
      <c r="O877" s="9"/>
    </row>
    <row r="878" spans="1:15" ht="29.25" customHeight="1" hidden="1">
      <c r="A878" s="21"/>
      <c r="B878" s="11" t="s">
        <v>44</v>
      </c>
      <c r="C878" s="11"/>
      <c r="D878" s="11"/>
      <c r="E878" s="2">
        <v>241</v>
      </c>
      <c r="F878" s="5">
        <f t="shared" si="58"/>
        <v>0</v>
      </c>
      <c r="G878" s="9"/>
      <c r="H878" s="9"/>
      <c r="I878" s="9"/>
      <c r="J878" s="9"/>
      <c r="K878" s="5">
        <f t="shared" si="59"/>
        <v>0</v>
      </c>
      <c r="L878" s="9"/>
      <c r="M878" s="9"/>
      <c r="N878" s="9"/>
      <c r="O878" s="9"/>
    </row>
    <row r="879" spans="1:15" ht="12.75" hidden="1">
      <c r="A879" s="21"/>
      <c r="B879" s="11" t="s">
        <v>45</v>
      </c>
      <c r="C879" s="11"/>
      <c r="D879" s="11"/>
      <c r="E879" s="2">
        <v>260</v>
      </c>
      <c r="F879" s="5">
        <f t="shared" si="58"/>
        <v>0</v>
      </c>
      <c r="G879" s="10">
        <f>G881+G882</f>
        <v>0</v>
      </c>
      <c r="H879" s="10"/>
      <c r="I879" s="10">
        <f>I881+I882</f>
        <v>0</v>
      </c>
      <c r="J879" s="10"/>
      <c r="K879" s="5">
        <f t="shared" si="59"/>
        <v>0</v>
      </c>
      <c r="L879" s="10">
        <f>L881+L882</f>
        <v>0</v>
      </c>
      <c r="M879" s="10"/>
      <c r="N879" s="10">
        <f>N881+N882</f>
        <v>0</v>
      </c>
      <c r="O879" s="10"/>
    </row>
    <row r="880" spans="1:15" ht="12.75" hidden="1">
      <c r="A880" s="21"/>
      <c r="B880" s="11" t="s">
        <v>28</v>
      </c>
      <c r="C880" s="11"/>
      <c r="D880" s="11"/>
      <c r="E880" s="4"/>
      <c r="F880" s="5">
        <f t="shared" si="58"/>
        <v>0</v>
      </c>
      <c r="G880" s="9"/>
      <c r="H880" s="9"/>
      <c r="I880" s="9"/>
      <c r="J880" s="9"/>
      <c r="K880" s="5">
        <f t="shared" si="59"/>
        <v>0</v>
      </c>
      <c r="L880" s="9"/>
      <c r="M880" s="9"/>
      <c r="N880" s="9"/>
      <c r="O880" s="9"/>
    </row>
    <row r="881" spans="1:15" ht="20.25" customHeight="1" hidden="1">
      <c r="A881" s="21"/>
      <c r="B881" s="11" t="s">
        <v>46</v>
      </c>
      <c r="C881" s="11"/>
      <c r="D881" s="11"/>
      <c r="E881" s="2">
        <v>262</v>
      </c>
      <c r="F881" s="5">
        <f t="shared" si="58"/>
        <v>0</v>
      </c>
      <c r="G881" s="9"/>
      <c r="H881" s="9"/>
      <c r="I881" s="9"/>
      <c r="J881" s="9"/>
      <c r="K881" s="5">
        <f t="shared" si="59"/>
        <v>0</v>
      </c>
      <c r="L881" s="9"/>
      <c r="M881" s="9"/>
      <c r="N881" s="9"/>
      <c r="O881" s="9"/>
    </row>
    <row r="882" spans="1:15" ht="30" customHeight="1" hidden="1">
      <c r="A882" s="21"/>
      <c r="B882" s="11" t="s">
        <v>47</v>
      </c>
      <c r="C882" s="11"/>
      <c r="D882" s="11"/>
      <c r="E882" s="2">
        <v>263</v>
      </c>
      <c r="F882" s="5">
        <f t="shared" si="58"/>
        <v>0</v>
      </c>
      <c r="G882" s="9"/>
      <c r="H882" s="9"/>
      <c r="I882" s="9"/>
      <c r="J882" s="9"/>
      <c r="K882" s="5">
        <f t="shared" si="59"/>
        <v>0</v>
      </c>
      <c r="L882" s="9"/>
      <c r="M882" s="9"/>
      <c r="N882" s="9"/>
      <c r="O882" s="9"/>
    </row>
    <row r="883" spans="1:15" ht="12.75" hidden="1">
      <c r="A883" s="21"/>
      <c r="B883" s="11" t="s">
        <v>48</v>
      </c>
      <c r="C883" s="11"/>
      <c r="D883" s="11"/>
      <c r="E883" s="2">
        <v>290</v>
      </c>
      <c r="F883" s="5">
        <f t="shared" si="58"/>
        <v>0</v>
      </c>
      <c r="G883" s="9"/>
      <c r="H883" s="9"/>
      <c r="I883" s="9"/>
      <c r="J883" s="9"/>
      <c r="K883" s="5">
        <f t="shared" si="59"/>
        <v>0</v>
      </c>
      <c r="L883" s="9"/>
      <c r="M883" s="9"/>
      <c r="N883" s="9"/>
      <c r="O883" s="9"/>
    </row>
    <row r="884" spans="1:15" ht="18.75" customHeight="1" hidden="1">
      <c r="A884" s="21"/>
      <c r="B884" s="11" t="s">
        <v>49</v>
      </c>
      <c r="C884" s="11"/>
      <c r="D884" s="11"/>
      <c r="E884" s="2">
        <v>300</v>
      </c>
      <c r="F884" s="5">
        <f t="shared" si="58"/>
        <v>0</v>
      </c>
      <c r="G884" s="10">
        <f>G886+G887+G888+G889</f>
        <v>0</v>
      </c>
      <c r="H884" s="10"/>
      <c r="I884" s="10">
        <f>I886+I887+I888+I889</f>
        <v>0</v>
      </c>
      <c r="J884" s="10"/>
      <c r="K884" s="5">
        <f t="shared" si="59"/>
        <v>0</v>
      </c>
      <c r="L884" s="10">
        <f>L886+L887+L888+L889</f>
        <v>0</v>
      </c>
      <c r="M884" s="10"/>
      <c r="N884" s="10">
        <f>N886+N887+N888+N889</f>
        <v>0</v>
      </c>
      <c r="O884" s="10"/>
    </row>
    <row r="885" spans="1:15" ht="12.75" hidden="1">
      <c r="A885" s="21"/>
      <c r="B885" s="11" t="s">
        <v>28</v>
      </c>
      <c r="C885" s="11"/>
      <c r="D885" s="11"/>
      <c r="E885" s="4"/>
      <c r="F885" s="5">
        <f t="shared" si="58"/>
        <v>0</v>
      </c>
      <c r="G885" s="9"/>
      <c r="H885" s="9"/>
      <c r="I885" s="9"/>
      <c r="J885" s="9"/>
      <c r="K885" s="5">
        <f t="shared" si="59"/>
        <v>0</v>
      </c>
      <c r="L885" s="9"/>
      <c r="M885" s="9"/>
      <c r="N885" s="9"/>
      <c r="O885" s="9"/>
    </row>
    <row r="886" spans="1:15" ht="20.25" customHeight="1" hidden="1">
      <c r="A886" s="21"/>
      <c r="B886" s="11" t="s">
        <v>50</v>
      </c>
      <c r="C886" s="11"/>
      <c r="D886" s="11"/>
      <c r="E886" s="2">
        <v>310</v>
      </c>
      <c r="F886" s="5">
        <f t="shared" si="58"/>
        <v>0</v>
      </c>
      <c r="G886" s="9"/>
      <c r="H886" s="9"/>
      <c r="I886" s="9"/>
      <c r="J886" s="9"/>
      <c r="K886" s="5">
        <f t="shared" si="59"/>
        <v>0</v>
      </c>
      <c r="L886" s="9"/>
      <c r="M886" s="9"/>
      <c r="N886" s="9"/>
      <c r="O886" s="9"/>
    </row>
    <row r="887" spans="1:15" ht="18" customHeight="1" hidden="1">
      <c r="A887" s="21"/>
      <c r="B887" s="11" t="s">
        <v>51</v>
      </c>
      <c r="C887" s="11"/>
      <c r="D887" s="11"/>
      <c r="E887" s="2">
        <v>320</v>
      </c>
      <c r="F887" s="5">
        <f t="shared" si="58"/>
        <v>0</v>
      </c>
      <c r="G887" s="9"/>
      <c r="H887" s="9"/>
      <c r="I887" s="9"/>
      <c r="J887" s="9"/>
      <c r="K887" s="5">
        <f t="shared" si="59"/>
        <v>0</v>
      </c>
      <c r="L887" s="9"/>
      <c r="M887" s="9"/>
      <c r="N887" s="9"/>
      <c r="O887" s="9"/>
    </row>
    <row r="888" spans="1:15" ht="18" customHeight="1" hidden="1">
      <c r="A888" s="21"/>
      <c r="B888" s="11" t="s">
        <v>52</v>
      </c>
      <c r="C888" s="11"/>
      <c r="D888" s="11"/>
      <c r="E888" s="2">
        <v>330</v>
      </c>
      <c r="F888" s="5">
        <f t="shared" si="58"/>
        <v>0</v>
      </c>
      <c r="G888" s="9"/>
      <c r="H888" s="9"/>
      <c r="I888" s="9"/>
      <c r="J888" s="9"/>
      <c r="K888" s="5">
        <f t="shared" si="59"/>
        <v>0</v>
      </c>
      <c r="L888" s="9"/>
      <c r="M888" s="9"/>
      <c r="N888" s="9"/>
      <c r="O888" s="9"/>
    </row>
    <row r="889" spans="1:15" ht="16.5" customHeight="1" hidden="1">
      <c r="A889" s="22"/>
      <c r="B889" s="11" t="s">
        <v>53</v>
      </c>
      <c r="C889" s="11"/>
      <c r="D889" s="11"/>
      <c r="E889" s="2">
        <v>340</v>
      </c>
      <c r="F889" s="5">
        <f t="shared" si="58"/>
        <v>0</v>
      </c>
      <c r="G889" s="9"/>
      <c r="H889" s="9"/>
      <c r="I889" s="9"/>
      <c r="J889" s="9"/>
      <c r="K889" s="5">
        <f t="shared" si="59"/>
        <v>0</v>
      </c>
      <c r="L889" s="9"/>
      <c r="M889" s="9"/>
      <c r="N889" s="9"/>
      <c r="O889" s="9"/>
    </row>
    <row r="890" spans="1:15" ht="18.75" customHeight="1" hidden="1">
      <c r="A890" s="4" t="s">
        <v>54</v>
      </c>
      <c r="B890" s="11" t="s">
        <v>55</v>
      </c>
      <c r="C890" s="11"/>
      <c r="D890" s="11"/>
      <c r="E890" s="2">
        <v>500</v>
      </c>
      <c r="F890" s="5">
        <f t="shared" si="58"/>
        <v>0</v>
      </c>
      <c r="G890" s="10">
        <f>G892+G893</f>
        <v>0</v>
      </c>
      <c r="H890" s="10"/>
      <c r="I890" s="10">
        <f>I892+I893</f>
        <v>0</v>
      </c>
      <c r="J890" s="10"/>
      <c r="K890" s="5">
        <f t="shared" si="59"/>
        <v>0</v>
      </c>
      <c r="L890" s="10">
        <f>L892+L893</f>
        <v>0</v>
      </c>
      <c r="M890" s="10"/>
      <c r="N890" s="10">
        <f>N892+N893</f>
        <v>0</v>
      </c>
      <c r="O890" s="10"/>
    </row>
    <row r="891" spans="1:15" ht="12.75" hidden="1">
      <c r="A891" s="4"/>
      <c r="B891" s="11" t="s">
        <v>28</v>
      </c>
      <c r="C891" s="11"/>
      <c r="D891" s="11"/>
      <c r="E891" s="4"/>
      <c r="F891" s="5">
        <f t="shared" si="58"/>
        <v>0</v>
      </c>
      <c r="G891" s="9"/>
      <c r="H891" s="9"/>
      <c r="I891" s="9"/>
      <c r="J891" s="9"/>
      <c r="K891" s="5">
        <f t="shared" si="59"/>
        <v>0</v>
      </c>
      <c r="L891" s="9"/>
      <c r="M891" s="9"/>
      <c r="N891" s="9"/>
      <c r="O891" s="9"/>
    </row>
    <row r="892" spans="1:15" ht="28.5" customHeight="1" hidden="1">
      <c r="A892" s="4"/>
      <c r="B892" s="11" t="s">
        <v>56</v>
      </c>
      <c r="C892" s="11"/>
      <c r="D892" s="11"/>
      <c r="E892" s="2">
        <v>520</v>
      </c>
      <c r="F892" s="5">
        <f t="shared" si="58"/>
        <v>0</v>
      </c>
      <c r="G892" s="9"/>
      <c r="H892" s="9"/>
      <c r="I892" s="9"/>
      <c r="J892" s="9"/>
      <c r="K892" s="5">
        <f t="shared" si="59"/>
        <v>0</v>
      </c>
      <c r="L892" s="9"/>
      <c r="M892" s="9"/>
      <c r="N892" s="9"/>
      <c r="O892" s="9"/>
    </row>
    <row r="893" spans="1:15" ht="19.5" customHeight="1" hidden="1">
      <c r="A893" s="4"/>
      <c r="B893" s="11" t="s">
        <v>57</v>
      </c>
      <c r="C893" s="11"/>
      <c r="D893" s="11"/>
      <c r="E893" s="2">
        <v>530</v>
      </c>
      <c r="F893" s="5">
        <f t="shared" si="58"/>
        <v>0</v>
      </c>
      <c r="G893" s="9"/>
      <c r="H893" s="9"/>
      <c r="I893" s="9"/>
      <c r="J893" s="9"/>
      <c r="K893" s="5">
        <f t="shared" si="59"/>
        <v>0</v>
      </c>
      <c r="L893" s="9"/>
      <c r="M893" s="9"/>
      <c r="N893" s="9"/>
      <c r="O893" s="9"/>
    </row>
    <row r="894" spans="1:15" ht="12.75" hidden="1">
      <c r="A894" s="4" t="s">
        <v>58</v>
      </c>
      <c r="B894" s="11" t="s">
        <v>59</v>
      </c>
      <c r="C894" s="11"/>
      <c r="D894" s="11"/>
      <c r="E894" s="4"/>
      <c r="F894" s="5">
        <f t="shared" si="58"/>
        <v>0</v>
      </c>
      <c r="G894" s="9"/>
      <c r="H894" s="9"/>
      <c r="I894" s="9"/>
      <c r="J894" s="9"/>
      <c r="K894" s="5">
        <f t="shared" si="59"/>
        <v>0</v>
      </c>
      <c r="L894" s="9"/>
      <c r="M894" s="9"/>
      <c r="N894" s="9"/>
      <c r="O894" s="9"/>
    </row>
    <row r="895" spans="1:15" ht="12.75" hidden="1">
      <c r="A895" s="4"/>
      <c r="B895" s="11" t="s">
        <v>60</v>
      </c>
      <c r="C895" s="11"/>
      <c r="D895" s="11"/>
      <c r="E895" s="2" t="s">
        <v>13</v>
      </c>
      <c r="F895" s="5">
        <f t="shared" si="58"/>
        <v>0</v>
      </c>
      <c r="G895" s="9"/>
      <c r="H895" s="9"/>
      <c r="I895" s="9"/>
      <c r="J895" s="9"/>
      <c r="K895" s="5">
        <f t="shared" si="59"/>
        <v>0</v>
      </c>
      <c r="L895" s="9"/>
      <c r="M895" s="9"/>
      <c r="N895" s="9"/>
      <c r="O895" s="9"/>
    </row>
    <row r="896" spans="1:15" ht="12.75" hidden="1">
      <c r="A896" s="4"/>
      <c r="B896" s="11"/>
      <c r="C896" s="11"/>
      <c r="D896" s="11"/>
      <c r="E896" s="4"/>
      <c r="F896" s="4"/>
      <c r="G896" s="9"/>
      <c r="H896" s="9"/>
      <c r="I896" s="9"/>
      <c r="J896" s="9"/>
      <c r="K896" s="4"/>
      <c r="L896" s="9"/>
      <c r="M896" s="9"/>
      <c r="N896" s="9"/>
      <c r="O896" s="9"/>
    </row>
    <row r="897" spans="1:15" ht="12.75" hidden="1">
      <c r="A897" s="4"/>
      <c r="B897" s="11"/>
      <c r="C897" s="11"/>
      <c r="D897" s="11"/>
      <c r="E897" s="4"/>
      <c r="F897" s="4"/>
      <c r="G897" s="9"/>
      <c r="H897" s="9"/>
      <c r="I897" s="9"/>
      <c r="J897" s="9"/>
      <c r="K897" s="4"/>
      <c r="L897" s="9"/>
      <c r="M897" s="9"/>
      <c r="N897" s="9"/>
      <c r="O897" s="9"/>
    </row>
    <row r="898" spans="2:8" ht="12.75" hidden="1">
      <c r="B898" s="1" t="s">
        <v>0</v>
      </c>
      <c r="C898" s="1"/>
      <c r="D898" s="1"/>
      <c r="E898" s="1"/>
      <c r="F898" s="1"/>
      <c r="G898" s="1"/>
      <c r="H898" s="1"/>
    </row>
    <row r="899" ht="12.75" hidden="1"/>
    <row r="900" spans="1:15" ht="12.75" hidden="1">
      <c r="A900" s="9" t="s">
        <v>2</v>
      </c>
      <c r="B900" s="9" t="s">
        <v>3</v>
      </c>
      <c r="C900" s="9"/>
      <c r="D900" s="9"/>
      <c r="E900" s="13" t="s">
        <v>4</v>
      </c>
      <c r="F900" s="9" t="s">
        <v>5</v>
      </c>
      <c r="G900" s="9"/>
      <c r="H900" s="9"/>
      <c r="I900" s="9"/>
      <c r="J900" s="9"/>
      <c r="K900" s="9" t="s">
        <v>63</v>
      </c>
      <c r="L900" s="9"/>
      <c r="M900" s="9"/>
      <c r="N900" s="9"/>
      <c r="O900" s="9"/>
    </row>
    <row r="901" spans="1:15" ht="12.75" hidden="1">
      <c r="A901" s="9"/>
      <c r="B901" s="9"/>
      <c r="C901" s="9"/>
      <c r="D901" s="9"/>
      <c r="E901" s="14"/>
      <c r="F901" s="9" t="s">
        <v>7</v>
      </c>
      <c r="G901" s="9" t="s">
        <v>8</v>
      </c>
      <c r="H901" s="9"/>
      <c r="I901" s="9"/>
      <c r="J901" s="9"/>
      <c r="K901" s="9" t="s">
        <v>7</v>
      </c>
      <c r="L901" s="9" t="s">
        <v>8</v>
      </c>
      <c r="M901" s="9"/>
      <c r="N901" s="9"/>
      <c r="O901" s="9"/>
    </row>
    <row r="902" spans="1:15" ht="12.75" hidden="1">
      <c r="A902" s="9"/>
      <c r="B902" s="9"/>
      <c r="C902" s="9"/>
      <c r="D902" s="9"/>
      <c r="E902" s="14"/>
      <c r="F902" s="9"/>
      <c r="G902" s="15" t="s">
        <v>9</v>
      </c>
      <c r="H902" s="16"/>
      <c r="I902" s="9" t="s">
        <v>10</v>
      </c>
      <c r="J902" s="9"/>
      <c r="K902" s="9"/>
      <c r="L902" s="15" t="s">
        <v>9</v>
      </c>
      <c r="M902" s="16"/>
      <c r="N902" s="9" t="s">
        <v>10</v>
      </c>
      <c r="O902" s="9"/>
    </row>
    <row r="903" spans="1:15" ht="12.75" hidden="1">
      <c r="A903" s="9"/>
      <c r="B903" s="9"/>
      <c r="C903" s="9"/>
      <c r="D903" s="9"/>
      <c r="E903" s="14"/>
      <c r="F903" s="9"/>
      <c r="G903" s="17"/>
      <c r="H903" s="18"/>
      <c r="I903" s="9"/>
      <c r="J903" s="9"/>
      <c r="K903" s="9"/>
      <c r="L903" s="17"/>
      <c r="M903" s="18"/>
      <c r="N903" s="9"/>
      <c r="O903" s="9"/>
    </row>
    <row r="904" spans="1:15" ht="12.75" hidden="1">
      <c r="A904" s="9"/>
      <c r="B904" s="9"/>
      <c r="C904" s="9"/>
      <c r="D904" s="9"/>
      <c r="E904" s="14"/>
      <c r="F904" s="9"/>
      <c r="G904" s="17"/>
      <c r="H904" s="18"/>
      <c r="I904" s="9"/>
      <c r="J904" s="9"/>
      <c r="K904" s="9"/>
      <c r="L904" s="17"/>
      <c r="M904" s="18"/>
      <c r="N904" s="9"/>
      <c r="O904" s="9"/>
    </row>
    <row r="905" spans="1:15" ht="12.75" hidden="1">
      <c r="A905" s="9"/>
      <c r="B905" s="9"/>
      <c r="C905" s="9"/>
      <c r="D905" s="9"/>
      <c r="E905" s="14"/>
      <c r="F905" s="9"/>
      <c r="G905" s="17"/>
      <c r="H905" s="18"/>
      <c r="I905" s="9"/>
      <c r="J905" s="9"/>
      <c r="K905" s="9"/>
      <c r="L905" s="17"/>
      <c r="M905" s="18"/>
      <c r="N905" s="9"/>
      <c r="O905" s="9"/>
    </row>
    <row r="906" spans="1:15" ht="12.75" hidden="1">
      <c r="A906" s="9"/>
      <c r="B906" s="9"/>
      <c r="C906" s="9"/>
      <c r="D906" s="9"/>
      <c r="E906" s="14"/>
      <c r="F906" s="9"/>
      <c r="G906" s="17"/>
      <c r="H906" s="18"/>
      <c r="I906" s="9"/>
      <c r="J906" s="9"/>
      <c r="K906" s="9"/>
      <c r="L906" s="19"/>
      <c r="M906" s="20"/>
      <c r="N906" s="9"/>
      <c r="O906" s="9"/>
    </row>
    <row r="907" spans="1:15" ht="12.75" hidden="1">
      <c r="A907" s="3">
        <v>1</v>
      </c>
      <c r="B907" s="12">
        <v>2</v>
      </c>
      <c r="C907" s="12"/>
      <c r="D907" s="12"/>
      <c r="E907" s="3">
        <v>3</v>
      </c>
      <c r="F907" s="3">
        <v>4</v>
      </c>
      <c r="G907" s="12">
        <v>5</v>
      </c>
      <c r="H907" s="12"/>
      <c r="I907" s="12">
        <v>6</v>
      </c>
      <c r="J907" s="12"/>
      <c r="K907" s="3">
        <v>7</v>
      </c>
      <c r="L907" s="12">
        <v>8</v>
      </c>
      <c r="M907" s="12"/>
      <c r="N907" s="12">
        <v>9</v>
      </c>
      <c r="O907" s="12"/>
    </row>
    <row r="908" spans="1:15" s="6" customFormat="1" ht="20.25" customHeight="1" hidden="1">
      <c r="A908" s="4" t="s">
        <v>11</v>
      </c>
      <c r="B908" s="11" t="s">
        <v>12</v>
      </c>
      <c r="C908" s="11"/>
      <c r="D908" s="11"/>
      <c r="E908" s="2" t="s">
        <v>13</v>
      </c>
      <c r="F908" s="5">
        <f aca="true" t="shared" si="60" ref="F908:F939">G908+I908</f>
        <v>0</v>
      </c>
      <c r="G908" s="9"/>
      <c r="H908" s="9"/>
      <c r="I908" s="9"/>
      <c r="J908" s="9"/>
      <c r="K908" s="5">
        <f aca="true" t="shared" si="61" ref="K908:K939">L908+N908</f>
        <v>0</v>
      </c>
      <c r="L908" s="9"/>
      <c r="M908" s="9"/>
      <c r="N908" s="9"/>
      <c r="O908" s="9"/>
    </row>
    <row r="909" spans="1:15" s="6" customFormat="1" ht="12.75" hidden="1">
      <c r="A909" s="7" t="s">
        <v>14</v>
      </c>
      <c r="B909" s="11" t="s">
        <v>15</v>
      </c>
      <c r="C909" s="11"/>
      <c r="D909" s="11"/>
      <c r="E909" s="2" t="s">
        <v>13</v>
      </c>
      <c r="F909" s="5">
        <f t="shared" si="60"/>
        <v>0</v>
      </c>
      <c r="G909" s="10">
        <f>G911+G912+G916</f>
        <v>0</v>
      </c>
      <c r="H909" s="10"/>
      <c r="I909" s="10">
        <f>I911+I912+I916</f>
        <v>0</v>
      </c>
      <c r="J909" s="10"/>
      <c r="K909" s="5">
        <f t="shared" si="61"/>
        <v>0</v>
      </c>
      <c r="L909" s="10">
        <f>L911+L912+L916</f>
        <v>0</v>
      </c>
      <c r="M909" s="10"/>
      <c r="N909" s="10">
        <f>N911+N912+N916</f>
        <v>0</v>
      </c>
      <c r="O909" s="10"/>
    </row>
    <row r="910" spans="1:15" s="6" customFormat="1" ht="12.75" hidden="1">
      <c r="A910" s="21"/>
      <c r="B910" s="11" t="s">
        <v>16</v>
      </c>
      <c r="C910" s="11"/>
      <c r="D910" s="11"/>
      <c r="E910" s="2" t="s">
        <v>13</v>
      </c>
      <c r="F910" s="5">
        <f t="shared" si="60"/>
        <v>0</v>
      </c>
      <c r="G910" s="9"/>
      <c r="H910" s="9"/>
      <c r="I910" s="9"/>
      <c r="J910" s="9"/>
      <c r="K910" s="5">
        <f t="shared" si="61"/>
        <v>0</v>
      </c>
      <c r="L910" s="9"/>
      <c r="M910" s="9"/>
      <c r="N910" s="9"/>
      <c r="O910" s="9"/>
    </row>
    <row r="911" spans="1:15" s="6" customFormat="1" ht="21" customHeight="1" hidden="1">
      <c r="A911" s="21"/>
      <c r="B911" s="11" t="s">
        <v>17</v>
      </c>
      <c r="C911" s="11"/>
      <c r="D911" s="11"/>
      <c r="E911" s="2" t="s">
        <v>13</v>
      </c>
      <c r="F911" s="5">
        <f t="shared" si="60"/>
        <v>0</v>
      </c>
      <c r="G911" s="9"/>
      <c r="H911" s="9"/>
      <c r="I911" s="9"/>
      <c r="J911" s="9"/>
      <c r="K911" s="5">
        <f t="shared" si="61"/>
        <v>0</v>
      </c>
      <c r="L911" s="9"/>
      <c r="M911" s="9"/>
      <c r="N911" s="9"/>
      <c r="O911" s="9"/>
    </row>
    <row r="912" spans="1:15" s="6" customFormat="1" ht="81" customHeight="1" hidden="1">
      <c r="A912" s="21"/>
      <c r="B912" s="11" t="s">
        <v>18</v>
      </c>
      <c r="C912" s="11"/>
      <c r="D912" s="11"/>
      <c r="E912" s="2" t="s">
        <v>13</v>
      </c>
      <c r="F912" s="5">
        <f t="shared" si="60"/>
        <v>0</v>
      </c>
      <c r="G912" s="10">
        <f>G914+G915</f>
        <v>0</v>
      </c>
      <c r="H912" s="10"/>
      <c r="I912" s="10">
        <f>I914+I915</f>
        <v>0</v>
      </c>
      <c r="J912" s="10"/>
      <c r="K912" s="5">
        <f t="shared" si="61"/>
        <v>0</v>
      </c>
      <c r="L912" s="10">
        <f>L914+L915</f>
        <v>0</v>
      </c>
      <c r="M912" s="10"/>
      <c r="N912" s="10">
        <f>N914+N915</f>
        <v>0</v>
      </c>
      <c r="O912" s="10"/>
    </row>
    <row r="913" spans="1:15" s="6" customFormat="1" ht="12.75" hidden="1">
      <c r="A913" s="21"/>
      <c r="B913" s="11" t="s">
        <v>16</v>
      </c>
      <c r="C913" s="11"/>
      <c r="D913" s="11"/>
      <c r="E913" s="2" t="s">
        <v>13</v>
      </c>
      <c r="F913" s="5">
        <f t="shared" si="60"/>
        <v>0</v>
      </c>
      <c r="G913" s="9"/>
      <c r="H913" s="9"/>
      <c r="I913" s="9"/>
      <c r="J913" s="9"/>
      <c r="K913" s="5">
        <f t="shared" si="61"/>
        <v>0</v>
      </c>
      <c r="L913" s="9"/>
      <c r="M913" s="9"/>
      <c r="N913" s="9"/>
      <c r="O913" s="9"/>
    </row>
    <row r="914" spans="1:15" s="6" customFormat="1" ht="12.75" hidden="1">
      <c r="A914" s="21"/>
      <c r="B914" s="11" t="s">
        <v>19</v>
      </c>
      <c r="C914" s="11"/>
      <c r="D914" s="11"/>
      <c r="E914" s="2" t="s">
        <v>13</v>
      </c>
      <c r="F914" s="5">
        <f t="shared" si="60"/>
        <v>0</v>
      </c>
      <c r="G914" s="9"/>
      <c r="H914" s="9"/>
      <c r="I914" s="9"/>
      <c r="J914" s="9"/>
      <c r="K914" s="5">
        <f t="shared" si="61"/>
        <v>0</v>
      </c>
      <c r="L914" s="9"/>
      <c r="M914" s="9"/>
      <c r="N914" s="9"/>
      <c r="O914" s="9"/>
    </row>
    <row r="915" spans="1:15" s="6" customFormat="1" ht="12.75" hidden="1">
      <c r="A915" s="21"/>
      <c r="B915" s="11" t="s">
        <v>20</v>
      </c>
      <c r="C915" s="11"/>
      <c r="D915" s="11"/>
      <c r="E915" s="2" t="s">
        <v>13</v>
      </c>
      <c r="F915" s="5">
        <f t="shared" si="60"/>
        <v>0</v>
      </c>
      <c r="G915" s="9"/>
      <c r="H915" s="9"/>
      <c r="I915" s="9"/>
      <c r="J915" s="9"/>
      <c r="K915" s="5">
        <f t="shared" si="61"/>
        <v>0</v>
      </c>
      <c r="L915" s="9"/>
      <c r="M915" s="9"/>
      <c r="N915" s="9"/>
      <c r="O915" s="9"/>
    </row>
    <row r="916" spans="1:15" s="6" customFormat="1" ht="28.5" customHeight="1" hidden="1">
      <c r="A916" s="21"/>
      <c r="B916" s="11" t="s">
        <v>21</v>
      </c>
      <c r="C916" s="11"/>
      <c r="D916" s="11"/>
      <c r="E916" s="2" t="s">
        <v>13</v>
      </c>
      <c r="F916" s="5">
        <f t="shared" si="60"/>
        <v>0</v>
      </c>
      <c r="G916" s="9"/>
      <c r="H916" s="9"/>
      <c r="I916" s="9"/>
      <c r="J916" s="9"/>
      <c r="K916" s="5">
        <f t="shared" si="61"/>
        <v>0</v>
      </c>
      <c r="L916" s="9"/>
      <c r="M916" s="9"/>
      <c r="N916" s="9"/>
      <c r="O916" s="9"/>
    </row>
    <row r="917" spans="1:15" s="6" customFormat="1" ht="12.75" hidden="1">
      <c r="A917" s="21"/>
      <c r="B917" s="11" t="s">
        <v>16</v>
      </c>
      <c r="C917" s="11"/>
      <c r="D917" s="11"/>
      <c r="E917" s="2" t="s">
        <v>13</v>
      </c>
      <c r="F917" s="5">
        <f t="shared" si="60"/>
        <v>0</v>
      </c>
      <c r="G917" s="9"/>
      <c r="H917" s="9"/>
      <c r="I917" s="9"/>
      <c r="J917" s="9"/>
      <c r="K917" s="5">
        <f t="shared" si="61"/>
        <v>0</v>
      </c>
      <c r="L917" s="9"/>
      <c r="M917" s="9"/>
      <c r="N917" s="9"/>
      <c r="O917" s="9"/>
    </row>
    <row r="918" spans="1:15" s="6" customFormat="1" ht="18" customHeight="1" hidden="1">
      <c r="A918" s="22"/>
      <c r="B918" s="11" t="s">
        <v>22</v>
      </c>
      <c r="C918" s="11"/>
      <c r="D918" s="11"/>
      <c r="E918" s="2" t="s">
        <v>13</v>
      </c>
      <c r="F918" s="5">
        <f t="shared" si="60"/>
        <v>0</v>
      </c>
      <c r="G918" s="9"/>
      <c r="H918" s="9"/>
      <c r="I918" s="9"/>
      <c r="J918" s="9"/>
      <c r="K918" s="5">
        <f t="shared" si="61"/>
        <v>0</v>
      </c>
      <c r="L918" s="9"/>
      <c r="M918" s="9"/>
      <c r="N918" s="9"/>
      <c r="O918" s="9"/>
    </row>
    <row r="919" spans="1:15" s="6" customFormat="1" ht="18.75" customHeight="1" hidden="1">
      <c r="A919" s="4" t="s">
        <v>23</v>
      </c>
      <c r="B919" s="11" t="s">
        <v>24</v>
      </c>
      <c r="C919" s="11"/>
      <c r="D919" s="11"/>
      <c r="E919" s="2" t="s">
        <v>13</v>
      </c>
      <c r="F919" s="5">
        <f t="shared" si="60"/>
        <v>0</v>
      </c>
      <c r="G919" s="9"/>
      <c r="H919" s="9"/>
      <c r="I919" s="9"/>
      <c r="J919" s="9"/>
      <c r="K919" s="5">
        <f t="shared" si="61"/>
        <v>0</v>
      </c>
      <c r="L919" s="9"/>
      <c r="M919" s="9"/>
      <c r="N919" s="9"/>
      <c r="O919" s="9"/>
    </row>
    <row r="920" spans="1:15" s="6" customFormat="1" ht="12.75" hidden="1">
      <c r="A920" s="7" t="s">
        <v>25</v>
      </c>
      <c r="B920" s="11" t="s">
        <v>26</v>
      </c>
      <c r="C920" s="11"/>
      <c r="D920" s="11"/>
      <c r="E920" s="2" t="s">
        <v>13</v>
      </c>
      <c r="F920" s="5">
        <f t="shared" si="60"/>
        <v>0</v>
      </c>
      <c r="G920" s="10">
        <f>G922+G927+G940+G943+G947+G948+G954</f>
        <v>0</v>
      </c>
      <c r="H920" s="10"/>
      <c r="I920" s="10">
        <f>I922+I927+I940+I943+I947+I948+I954</f>
        <v>0</v>
      </c>
      <c r="J920" s="10"/>
      <c r="K920" s="5">
        <f t="shared" si="61"/>
        <v>0</v>
      </c>
      <c r="L920" s="10">
        <f>L922+L927+L940+L943+L947+L948+L954</f>
        <v>0</v>
      </c>
      <c r="M920" s="10"/>
      <c r="N920" s="10">
        <f>N922+N927+N940+N943+N947+N948+N954</f>
        <v>0</v>
      </c>
      <c r="O920" s="10"/>
    </row>
    <row r="921" spans="1:15" s="6" customFormat="1" ht="12.75" hidden="1">
      <c r="A921" s="21"/>
      <c r="B921" s="11" t="s">
        <v>16</v>
      </c>
      <c r="C921" s="11"/>
      <c r="D921" s="11"/>
      <c r="E921" s="4"/>
      <c r="F921" s="5">
        <f t="shared" si="60"/>
        <v>0</v>
      </c>
      <c r="G921" s="9"/>
      <c r="H921" s="9"/>
      <c r="I921" s="9"/>
      <c r="J921" s="9"/>
      <c r="K921" s="5">
        <f t="shared" si="61"/>
        <v>0</v>
      </c>
      <c r="L921" s="9"/>
      <c r="M921" s="9"/>
      <c r="N921" s="9"/>
      <c r="O921" s="9"/>
    </row>
    <row r="922" spans="1:15" s="6" customFormat="1" ht="28.5" customHeight="1" hidden="1">
      <c r="A922" s="21"/>
      <c r="B922" s="11" t="s">
        <v>27</v>
      </c>
      <c r="C922" s="11"/>
      <c r="D922" s="11"/>
      <c r="E922" s="2">
        <v>210</v>
      </c>
      <c r="F922" s="5">
        <f t="shared" si="60"/>
        <v>0</v>
      </c>
      <c r="G922" s="10">
        <f>G924+G925+G926</f>
        <v>0</v>
      </c>
      <c r="H922" s="10"/>
      <c r="I922" s="10">
        <f>I924+I925+I926</f>
        <v>0</v>
      </c>
      <c r="J922" s="10"/>
      <c r="K922" s="5">
        <f t="shared" si="61"/>
        <v>0</v>
      </c>
      <c r="L922" s="10">
        <f>L924+L925+L926</f>
        <v>0</v>
      </c>
      <c r="M922" s="10"/>
      <c r="N922" s="10">
        <f>N924+N925+N926</f>
        <v>0</v>
      </c>
      <c r="O922" s="10"/>
    </row>
    <row r="923" spans="1:15" s="6" customFormat="1" ht="12.75" hidden="1">
      <c r="A923" s="21"/>
      <c r="B923" s="11" t="s">
        <v>28</v>
      </c>
      <c r="C923" s="11"/>
      <c r="D923" s="11"/>
      <c r="E923" s="4"/>
      <c r="F923" s="5">
        <f t="shared" si="60"/>
        <v>0</v>
      </c>
      <c r="G923" s="9"/>
      <c r="H923" s="9"/>
      <c r="I923" s="9"/>
      <c r="J923" s="9"/>
      <c r="K923" s="5">
        <f t="shared" si="61"/>
        <v>0</v>
      </c>
      <c r="L923" s="9"/>
      <c r="M923" s="9"/>
      <c r="N923" s="9"/>
      <c r="O923" s="9"/>
    </row>
    <row r="924" spans="1:15" s="6" customFormat="1" ht="12.75" hidden="1">
      <c r="A924" s="21"/>
      <c r="B924" s="11" t="s">
        <v>29</v>
      </c>
      <c r="C924" s="11"/>
      <c r="D924" s="11"/>
      <c r="E924" s="2">
        <v>211</v>
      </c>
      <c r="F924" s="5">
        <f t="shared" si="60"/>
        <v>0</v>
      </c>
      <c r="G924" s="9"/>
      <c r="H924" s="9"/>
      <c r="I924" s="9"/>
      <c r="J924" s="9"/>
      <c r="K924" s="5">
        <f t="shared" si="61"/>
        <v>0</v>
      </c>
      <c r="L924" s="9"/>
      <c r="M924" s="9"/>
      <c r="N924" s="9"/>
      <c r="O924" s="9"/>
    </row>
    <row r="925" spans="1:15" s="6" customFormat="1" ht="12.75" hidden="1">
      <c r="A925" s="21"/>
      <c r="B925" s="11" t="s">
        <v>30</v>
      </c>
      <c r="C925" s="11"/>
      <c r="D925" s="11"/>
      <c r="E925" s="2">
        <v>212</v>
      </c>
      <c r="F925" s="5">
        <f t="shared" si="60"/>
        <v>0</v>
      </c>
      <c r="G925" s="9"/>
      <c r="H925" s="9"/>
      <c r="I925" s="9"/>
      <c r="J925" s="9"/>
      <c r="K925" s="5">
        <f t="shared" si="61"/>
        <v>0</v>
      </c>
      <c r="L925" s="9"/>
      <c r="M925" s="9"/>
      <c r="N925" s="9"/>
      <c r="O925" s="9"/>
    </row>
    <row r="926" spans="1:15" s="6" customFormat="1" ht="18.75" customHeight="1" hidden="1">
      <c r="A926" s="21"/>
      <c r="B926" s="11" t="s">
        <v>31</v>
      </c>
      <c r="C926" s="11"/>
      <c r="D926" s="11"/>
      <c r="E926" s="2">
        <v>213</v>
      </c>
      <c r="F926" s="5">
        <f t="shared" si="60"/>
        <v>0</v>
      </c>
      <c r="G926" s="9"/>
      <c r="H926" s="9"/>
      <c r="I926" s="9"/>
      <c r="J926" s="9"/>
      <c r="K926" s="5">
        <f t="shared" si="61"/>
        <v>0</v>
      </c>
      <c r="L926" s="9"/>
      <c r="M926" s="9"/>
      <c r="N926" s="9"/>
      <c r="O926" s="9"/>
    </row>
    <row r="927" spans="1:15" s="6" customFormat="1" ht="12.75" hidden="1">
      <c r="A927" s="21"/>
      <c r="B927" s="11" t="s">
        <v>32</v>
      </c>
      <c r="C927" s="11"/>
      <c r="D927" s="11"/>
      <c r="E927" s="2">
        <v>220</v>
      </c>
      <c r="F927" s="5">
        <f t="shared" si="60"/>
        <v>0</v>
      </c>
      <c r="G927" s="10">
        <f>G929+G930+G931+G937+G938+G939</f>
        <v>0</v>
      </c>
      <c r="H927" s="10"/>
      <c r="I927" s="10">
        <f>I929+I930+I931+I937+I938+I939</f>
        <v>0</v>
      </c>
      <c r="J927" s="10"/>
      <c r="K927" s="5">
        <f t="shared" si="61"/>
        <v>0</v>
      </c>
      <c r="L927" s="10">
        <f>L929+L930+L931+L937+L938+L939</f>
        <v>0</v>
      </c>
      <c r="M927" s="10"/>
      <c r="N927" s="10">
        <f>N929+N930+N931+N937+N938+N939</f>
        <v>0</v>
      </c>
      <c r="O927" s="10"/>
    </row>
    <row r="928" spans="1:15" s="6" customFormat="1" ht="12.75" hidden="1">
      <c r="A928" s="21"/>
      <c r="B928" s="11" t="s">
        <v>28</v>
      </c>
      <c r="C928" s="11"/>
      <c r="D928" s="11"/>
      <c r="E928" s="4"/>
      <c r="F928" s="5">
        <f t="shared" si="60"/>
        <v>0</v>
      </c>
      <c r="G928" s="9"/>
      <c r="H928" s="9"/>
      <c r="I928" s="9"/>
      <c r="J928" s="9"/>
      <c r="K928" s="5">
        <f t="shared" si="61"/>
        <v>0</v>
      </c>
      <c r="L928" s="9"/>
      <c r="M928" s="9"/>
      <c r="N928" s="9"/>
      <c r="O928" s="9"/>
    </row>
    <row r="929" spans="1:15" s="6" customFormat="1" ht="12.75" hidden="1">
      <c r="A929" s="21"/>
      <c r="B929" s="11" t="s">
        <v>33</v>
      </c>
      <c r="C929" s="11"/>
      <c r="D929" s="11"/>
      <c r="E929" s="2">
        <v>221</v>
      </c>
      <c r="F929" s="5">
        <f t="shared" si="60"/>
        <v>0</v>
      </c>
      <c r="G929" s="9"/>
      <c r="H929" s="9"/>
      <c r="I929" s="9"/>
      <c r="J929" s="9"/>
      <c r="K929" s="5">
        <f t="shared" si="61"/>
        <v>0</v>
      </c>
      <c r="L929" s="9"/>
      <c r="M929" s="9"/>
      <c r="N929" s="9"/>
      <c r="O929" s="9"/>
    </row>
    <row r="930" spans="1:15" s="6" customFormat="1" ht="12.75" hidden="1">
      <c r="A930" s="21"/>
      <c r="B930" s="11" t="s">
        <v>34</v>
      </c>
      <c r="C930" s="11"/>
      <c r="D930" s="11"/>
      <c r="E930" s="2">
        <v>222</v>
      </c>
      <c r="F930" s="5">
        <f t="shared" si="60"/>
        <v>0</v>
      </c>
      <c r="G930" s="9"/>
      <c r="H930" s="9"/>
      <c r="I930" s="9"/>
      <c r="J930" s="9"/>
      <c r="K930" s="5">
        <f t="shared" si="61"/>
        <v>0</v>
      </c>
      <c r="L930" s="9"/>
      <c r="M930" s="9"/>
      <c r="N930" s="9"/>
      <c r="O930" s="9"/>
    </row>
    <row r="931" spans="1:15" s="6" customFormat="1" ht="12.75" hidden="1">
      <c r="A931" s="21"/>
      <c r="B931" s="11" t="s">
        <v>35</v>
      </c>
      <c r="C931" s="11"/>
      <c r="D931" s="11"/>
      <c r="E931" s="2">
        <v>223</v>
      </c>
      <c r="F931" s="5">
        <f t="shared" si="60"/>
        <v>0</v>
      </c>
      <c r="G931" s="10">
        <f>G933+G934+G935+G936</f>
        <v>0</v>
      </c>
      <c r="H931" s="10"/>
      <c r="I931" s="10">
        <f>I933+I934+I935+I936</f>
        <v>0</v>
      </c>
      <c r="J931" s="10"/>
      <c r="K931" s="5">
        <f t="shared" si="61"/>
        <v>0</v>
      </c>
      <c r="L931" s="10">
        <f>L933+L934+L935+L936</f>
        <v>0</v>
      </c>
      <c r="M931" s="10"/>
      <c r="N931" s="10">
        <f>N933+N934+N935+N936</f>
        <v>0</v>
      </c>
      <c r="O931" s="10"/>
    </row>
    <row r="932" spans="1:15" ht="12.75" hidden="1">
      <c r="A932" s="21"/>
      <c r="B932" s="11" t="s">
        <v>16</v>
      </c>
      <c r="C932" s="11"/>
      <c r="D932" s="11"/>
      <c r="E932" s="4"/>
      <c r="F932" s="5">
        <f t="shared" si="60"/>
        <v>0</v>
      </c>
      <c r="G932" s="9"/>
      <c r="H932" s="9"/>
      <c r="I932" s="9"/>
      <c r="J932" s="9"/>
      <c r="K932" s="5">
        <f t="shared" si="61"/>
        <v>0</v>
      </c>
      <c r="L932" s="9"/>
      <c r="M932" s="9"/>
      <c r="N932" s="9"/>
      <c r="O932" s="9"/>
    </row>
    <row r="933" spans="1:15" ht="20.25" customHeight="1" hidden="1">
      <c r="A933" s="21"/>
      <c r="B933" s="11" t="s">
        <v>36</v>
      </c>
      <c r="C933" s="11"/>
      <c r="D933" s="11"/>
      <c r="E933" s="2">
        <v>223</v>
      </c>
      <c r="F933" s="5">
        <f t="shared" si="60"/>
        <v>0</v>
      </c>
      <c r="G933" s="9"/>
      <c r="H933" s="9"/>
      <c r="I933" s="9"/>
      <c r="J933" s="9"/>
      <c r="K933" s="5">
        <f t="shared" si="61"/>
        <v>0</v>
      </c>
      <c r="L933" s="9"/>
      <c r="M933" s="9"/>
      <c r="N933" s="9"/>
      <c r="O933" s="9"/>
    </row>
    <row r="934" spans="1:15" ht="12.75" hidden="1">
      <c r="A934" s="21"/>
      <c r="B934" s="11" t="s">
        <v>37</v>
      </c>
      <c r="C934" s="11"/>
      <c r="D934" s="11"/>
      <c r="E934" s="2">
        <v>223</v>
      </c>
      <c r="F934" s="5">
        <f t="shared" si="60"/>
        <v>0</v>
      </c>
      <c r="G934" s="9"/>
      <c r="H934" s="9"/>
      <c r="I934" s="9"/>
      <c r="J934" s="9"/>
      <c r="K934" s="5">
        <f t="shared" si="61"/>
        <v>0</v>
      </c>
      <c r="L934" s="9"/>
      <c r="M934" s="9"/>
      <c r="N934" s="9"/>
      <c r="O934" s="9"/>
    </row>
    <row r="935" spans="1:15" ht="12.75" hidden="1">
      <c r="A935" s="21"/>
      <c r="B935" s="11" t="s">
        <v>38</v>
      </c>
      <c r="C935" s="11"/>
      <c r="D935" s="11"/>
      <c r="E935" s="2">
        <v>223</v>
      </c>
      <c r="F935" s="5">
        <f t="shared" si="60"/>
        <v>0</v>
      </c>
      <c r="G935" s="9"/>
      <c r="H935" s="9"/>
      <c r="I935" s="9"/>
      <c r="J935" s="9"/>
      <c r="K935" s="5">
        <f t="shared" si="61"/>
        <v>0</v>
      </c>
      <c r="L935" s="9"/>
      <c r="M935" s="9"/>
      <c r="N935" s="9"/>
      <c r="O935" s="9"/>
    </row>
    <row r="936" spans="1:15" ht="12.75" hidden="1">
      <c r="A936" s="21"/>
      <c r="B936" s="11" t="s">
        <v>39</v>
      </c>
      <c r="C936" s="11"/>
      <c r="D936" s="11"/>
      <c r="E936" s="2">
        <v>223</v>
      </c>
      <c r="F936" s="5">
        <f t="shared" si="60"/>
        <v>0</v>
      </c>
      <c r="G936" s="9"/>
      <c r="H936" s="9"/>
      <c r="I936" s="9"/>
      <c r="J936" s="9"/>
      <c r="K936" s="5">
        <f t="shared" si="61"/>
        <v>0</v>
      </c>
      <c r="L936" s="9"/>
      <c r="M936" s="9"/>
      <c r="N936" s="9"/>
      <c r="O936" s="9"/>
    </row>
    <row r="937" spans="1:15" ht="17.25" customHeight="1" hidden="1">
      <c r="A937" s="21"/>
      <c r="B937" s="11" t="s">
        <v>40</v>
      </c>
      <c r="C937" s="11"/>
      <c r="D937" s="11"/>
      <c r="E937" s="2">
        <v>224</v>
      </c>
      <c r="F937" s="5">
        <f t="shared" si="60"/>
        <v>0</v>
      </c>
      <c r="G937" s="9"/>
      <c r="H937" s="9"/>
      <c r="I937" s="9"/>
      <c r="J937" s="9"/>
      <c r="K937" s="5">
        <f t="shared" si="61"/>
        <v>0</v>
      </c>
      <c r="L937" s="9"/>
      <c r="M937" s="9"/>
      <c r="N937" s="9"/>
      <c r="O937" s="9"/>
    </row>
    <row r="938" spans="1:15" ht="18" customHeight="1" hidden="1">
      <c r="A938" s="21"/>
      <c r="B938" s="11" t="s">
        <v>41</v>
      </c>
      <c r="C938" s="11"/>
      <c r="D938" s="11"/>
      <c r="E938" s="2">
        <v>225</v>
      </c>
      <c r="F938" s="5">
        <f t="shared" si="60"/>
        <v>0</v>
      </c>
      <c r="G938" s="9"/>
      <c r="H938" s="9"/>
      <c r="I938" s="9"/>
      <c r="J938" s="9"/>
      <c r="K938" s="5">
        <f t="shared" si="61"/>
        <v>0</v>
      </c>
      <c r="L938" s="9"/>
      <c r="M938" s="9"/>
      <c r="N938" s="9"/>
      <c r="O938" s="9"/>
    </row>
    <row r="939" spans="1:15" ht="12.75" hidden="1">
      <c r="A939" s="21"/>
      <c r="B939" s="11" t="s">
        <v>42</v>
      </c>
      <c r="C939" s="11"/>
      <c r="D939" s="11"/>
      <c r="E939" s="2">
        <v>226</v>
      </c>
      <c r="F939" s="5">
        <f t="shared" si="60"/>
        <v>0</v>
      </c>
      <c r="G939" s="9"/>
      <c r="H939" s="9"/>
      <c r="I939" s="9"/>
      <c r="J939" s="9"/>
      <c r="K939" s="5">
        <f t="shared" si="61"/>
        <v>0</v>
      </c>
      <c r="L939" s="9"/>
      <c r="M939" s="9"/>
      <c r="N939" s="9"/>
      <c r="O939" s="9"/>
    </row>
    <row r="940" spans="1:15" ht="27.75" customHeight="1" hidden="1">
      <c r="A940" s="21"/>
      <c r="B940" s="11" t="s">
        <v>43</v>
      </c>
      <c r="C940" s="11"/>
      <c r="D940" s="11"/>
      <c r="E940" s="2">
        <v>240</v>
      </c>
      <c r="F940" s="5">
        <f aca="true" t="shared" si="62" ref="F940:F959">G940+I940</f>
        <v>0</v>
      </c>
      <c r="G940" s="9"/>
      <c r="H940" s="9"/>
      <c r="I940" s="9"/>
      <c r="J940" s="9"/>
      <c r="K940" s="5">
        <f aca="true" t="shared" si="63" ref="K940:K959">L940+N940</f>
        <v>0</v>
      </c>
      <c r="L940" s="9"/>
      <c r="M940" s="9"/>
      <c r="N940" s="9"/>
      <c r="O940" s="9"/>
    </row>
    <row r="941" spans="1:15" ht="12.75" hidden="1">
      <c r="A941" s="21"/>
      <c r="B941" s="11" t="s">
        <v>28</v>
      </c>
      <c r="C941" s="11"/>
      <c r="D941" s="11"/>
      <c r="E941" s="4"/>
      <c r="F941" s="5">
        <f t="shared" si="62"/>
        <v>0</v>
      </c>
      <c r="G941" s="9"/>
      <c r="H941" s="9"/>
      <c r="I941" s="9"/>
      <c r="J941" s="9"/>
      <c r="K941" s="5">
        <f t="shared" si="63"/>
        <v>0</v>
      </c>
      <c r="L941" s="9"/>
      <c r="M941" s="9"/>
      <c r="N941" s="9"/>
      <c r="O941" s="9"/>
    </row>
    <row r="942" spans="1:15" ht="29.25" customHeight="1" hidden="1">
      <c r="A942" s="21"/>
      <c r="B942" s="11" t="s">
        <v>44</v>
      </c>
      <c r="C942" s="11"/>
      <c r="D942" s="11"/>
      <c r="E942" s="2">
        <v>241</v>
      </c>
      <c r="F942" s="5">
        <f t="shared" si="62"/>
        <v>0</v>
      </c>
      <c r="G942" s="9"/>
      <c r="H942" s="9"/>
      <c r="I942" s="9"/>
      <c r="J942" s="9"/>
      <c r="K942" s="5">
        <f t="shared" si="63"/>
        <v>0</v>
      </c>
      <c r="L942" s="9"/>
      <c r="M942" s="9"/>
      <c r="N942" s="9"/>
      <c r="O942" s="9"/>
    </row>
    <row r="943" spans="1:15" ht="12.75" hidden="1">
      <c r="A943" s="21"/>
      <c r="B943" s="11" t="s">
        <v>45</v>
      </c>
      <c r="C943" s="11"/>
      <c r="D943" s="11"/>
      <c r="E943" s="2">
        <v>260</v>
      </c>
      <c r="F943" s="5">
        <f t="shared" si="62"/>
        <v>0</v>
      </c>
      <c r="G943" s="10">
        <f>G945+G946</f>
        <v>0</v>
      </c>
      <c r="H943" s="10"/>
      <c r="I943" s="10">
        <f>I945+I946</f>
        <v>0</v>
      </c>
      <c r="J943" s="10"/>
      <c r="K943" s="5">
        <f t="shared" si="63"/>
        <v>0</v>
      </c>
      <c r="L943" s="10">
        <f>L945+L946</f>
        <v>0</v>
      </c>
      <c r="M943" s="10"/>
      <c r="N943" s="10">
        <f>N945+N946</f>
        <v>0</v>
      </c>
      <c r="O943" s="10"/>
    </row>
    <row r="944" spans="1:15" ht="12.75" hidden="1">
      <c r="A944" s="21"/>
      <c r="B944" s="11" t="s">
        <v>28</v>
      </c>
      <c r="C944" s="11"/>
      <c r="D944" s="11"/>
      <c r="E944" s="4"/>
      <c r="F944" s="5">
        <f t="shared" si="62"/>
        <v>0</v>
      </c>
      <c r="G944" s="9"/>
      <c r="H944" s="9"/>
      <c r="I944" s="9"/>
      <c r="J944" s="9"/>
      <c r="K944" s="5">
        <f t="shared" si="63"/>
        <v>0</v>
      </c>
      <c r="L944" s="9"/>
      <c r="M944" s="9"/>
      <c r="N944" s="9"/>
      <c r="O944" s="9"/>
    </row>
    <row r="945" spans="1:15" ht="20.25" customHeight="1" hidden="1">
      <c r="A945" s="21"/>
      <c r="B945" s="11" t="s">
        <v>46</v>
      </c>
      <c r="C945" s="11"/>
      <c r="D945" s="11"/>
      <c r="E945" s="2">
        <v>262</v>
      </c>
      <c r="F945" s="5">
        <f t="shared" si="62"/>
        <v>0</v>
      </c>
      <c r="G945" s="9"/>
      <c r="H945" s="9"/>
      <c r="I945" s="9"/>
      <c r="J945" s="9"/>
      <c r="K945" s="5">
        <f t="shared" si="63"/>
        <v>0</v>
      </c>
      <c r="L945" s="9"/>
      <c r="M945" s="9"/>
      <c r="N945" s="9"/>
      <c r="O945" s="9"/>
    </row>
    <row r="946" spans="1:15" ht="30" customHeight="1" hidden="1">
      <c r="A946" s="21"/>
      <c r="B946" s="11" t="s">
        <v>47</v>
      </c>
      <c r="C946" s="11"/>
      <c r="D946" s="11"/>
      <c r="E946" s="2">
        <v>263</v>
      </c>
      <c r="F946" s="5">
        <f t="shared" si="62"/>
        <v>0</v>
      </c>
      <c r="G946" s="9"/>
      <c r="H946" s="9"/>
      <c r="I946" s="9"/>
      <c r="J946" s="9"/>
      <c r="K946" s="5">
        <f t="shared" si="63"/>
        <v>0</v>
      </c>
      <c r="L946" s="9"/>
      <c r="M946" s="9"/>
      <c r="N946" s="9"/>
      <c r="O946" s="9"/>
    </row>
    <row r="947" spans="1:15" ht="12.75" hidden="1">
      <c r="A947" s="21"/>
      <c r="B947" s="11" t="s">
        <v>48</v>
      </c>
      <c r="C947" s="11"/>
      <c r="D947" s="11"/>
      <c r="E947" s="2">
        <v>290</v>
      </c>
      <c r="F947" s="5">
        <f t="shared" si="62"/>
        <v>0</v>
      </c>
      <c r="G947" s="9"/>
      <c r="H947" s="9"/>
      <c r="I947" s="9"/>
      <c r="J947" s="9"/>
      <c r="K947" s="5">
        <f t="shared" si="63"/>
        <v>0</v>
      </c>
      <c r="L947" s="9"/>
      <c r="M947" s="9"/>
      <c r="N947" s="9"/>
      <c r="O947" s="9"/>
    </row>
    <row r="948" spans="1:15" ht="18.75" customHeight="1" hidden="1">
      <c r="A948" s="21"/>
      <c r="B948" s="11" t="s">
        <v>49</v>
      </c>
      <c r="C948" s="11"/>
      <c r="D948" s="11"/>
      <c r="E948" s="2">
        <v>300</v>
      </c>
      <c r="F948" s="5">
        <f t="shared" si="62"/>
        <v>0</v>
      </c>
      <c r="G948" s="10">
        <f>G950+G951+G952+G953</f>
        <v>0</v>
      </c>
      <c r="H948" s="10"/>
      <c r="I948" s="10">
        <f>I950+I951+I952+I953</f>
        <v>0</v>
      </c>
      <c r="J948" s="10"/>
      <c r="K948" s="5">
        <f t="shared" si="63"/>
        <v>0</v>
      </c>
      <c r="L948" s="10">
        <f>L950+L951+L952+L953</f>
        <v>0</v>
      </c>
      <c r="M948" s="10"/>
      <c r="N948" s="10">
        <f>N950+N951+N952+N953</f>
        <v>0</v>
      </c>
      <c r="O948" s="10"/>
    </row>
    <row r="949" spans="1:15" ht="12.75" hidden="1">
      <c r="A949" s="21"/>
      <c r="B949" s="11" t="s">
        <v>28</v>
      </c>
      <c r="C949" s="11"/>
      <c r="D949" s="11"/>
      <c r="E949" s="4"/>
      <c r="F949" s="5">
        <f t="shared" si="62"/>
        <v>0</v>
      </c>
      <c r="G949" s="9"/>
      <c r="H949" s="9"/>
      <c r="I949" s="9"/>
      <c r="J949" s="9"/>
      <c r="K949" s="5">
        <f t="shared" si="63"/>
        <v>0</v>
      </c>
      <c r="L949" s="9"/>
      <c r="M949" s="9"/>
      <c r="N949" s="9"/>
      <c r="O949" s="9"/>
    </row>
    <row r="950" spans="1:15" ht="20.25" customHeight="1" hidden="1">
      <c r="A950" s="21"/>
      <c r="B950" s="11" t="s">
        <v>50</v>
      </c>
      <c r="C950" s="11"/>
      <c r="D950" s="11"/>
      <c r="E950" s="2">
        <v>310</v>
      </c>
      <c r="F950" s="5">
        <f t="shared" si="62"/>
        <v>0</v>
      </c>
      <c r="G950" s="9"/>
      <c r="H950" s="9"/>
      <c r="I950" s="9"/>
      <c r="J950" s="9"/>
      <c r="K950" s="5">
        <f t="shared" si="63"/>
        <v>0</v>
      </c>
      <c r="L950" s="9"/>
      <c r="M950" s="9"/>
      <c r="N950" s="9"/>
      <c r="O950" s="9"/>
    </row>
    <row r="951" spans="1:15" ht="18" customHeight="1" hidden="1">
      <c r="A951" s="21"/>
      <c r="B951" s="11" t="s">
        <v>51</v>
      </c>
      <c r="C951" s="11"/>
      <c r="D951" s="11"/>
      <c r="E951" s="2">
        <v>320</v>
      </c>
      <c r="F951" s="5">
        <f t="shared" si="62"/>
        <v>0</v>
      </c>
      <c r="G951" s="9"/>
      <c r="H951" s="9"/>
      <c r="I951" s="9"/>
      <c r="J951" s="9"/>
      <c r="K951" s="5">
        <f t="shared" si="63"/>
        <v>0</v>
      </c>
      <c r="L951" s="9"/>
      <c r="M951" s="9"/>
      <c r="N951" s="9"/>
      <c r="O951" s="9"/>
    </row>
    <row r="952" spans="1:15" ht="18" customHeight="1" hidden="1">
      <c r="A952" s="21"/>
      <c r="B952" s="11" t="s">
        <v>52</v>
      </c>
      <c r="C952" s="11"/>
      <c r="D952" s="11"/>
      <c r="E952" s="2">
        <v>330</v>
      </c>
      <c r="F952" s="5">
        <f t="shared" si="62"/>
        <v>0</v>
      </c>
      <c r="G952" s="9"/>
      <c r="H952" s="9"/>
      <c r="I952" s="9"/>
      <c r="J952" s="9"/>
      <c r="K952" s="5">
        <f t="shared" si="63"/>
        <v>0</v>
      </c>
      <c r="L952" s="9"/>
      <c r="M952" s="9"/>
      <c r="N952" s="9"/>
      <c r="O952" s="9"/>
    </row>
    <row r="953" spans="1:15" ht="16.5" customHeight="1" hidden="1">
      <c r="A953" s="22"/>
      <c r="B953" s="11" t="s">
        <v>53</v>
      </c>
      <c r="C953" s="11"/>
      <c r="D953" s="11"/>
      <c r="E953" s="2">
        <v>340</v>
      </c>
      <c r="F953" s="5">
        <f t="shared" si="62"/>
        <v>0</v>
      </c>
      <c r="G953" s="9"/>
      <c r="H953" s="9"/>
      <c r="I953" s="9"/>
      <c r="J953" s="9"/>
      <c r="K953" s="5">
        <f t="shared" si="63"/>
        <v>0</v>
      </c>
      <c r="L953" s="9"/>
      <c r="M953" s="9"/>
      <c r="N953" s="9"/>
      <c r="O953" s="9"/>
    </row>
    <row r="954" spans="1:15" ht="18.75" customHeight="1" hidden="1">
      <c r="A954" s="4" t="s">
        <v>54</v>
      </c>
      <c r="B954" s="11" t="s">
        <v>55</v>
      </c>
      <c r="C954" s="11"/>
      <c r="D954" s="11"/>
      <c r="E954" s="2">
        <v>500</v>
      </c>
      <c r="F954" s="5">
        <f t="shared" si="62"/>
        <v>0</v>
      </c>
      <c r="G954" s="10">
        <f>G956+G957</f>
        <v>0</v>
      </c>
      <c r="H954" s="10"/>
      <c r="I954" s="10">
        <f>I956+I957</f>
        <v>0</v>
      </c>
      <c r="J954" s="10"/>
      <c r="K954" s="5">
        <f t="shared" si="63"/>
        <v>0</v>
      </c>
      <c r="L954" s="10">
        <f>L956+L957</f>
        <v>0</v>
      </c>
      <c r="M954" s="10"/>
      <c r="N954" s="10">
        <f>N956+N957</f>
        <v>0</v>
      </c>
      <c r="O954" s="10"/>
    </row>
    <row r="955" spans="1:15" ht="12.75" hidden="1">
      <c r="A955" s="4"/>
      <c r="B955" s="11" t="s">
        <v>28</v>
      </c>
      <c r="C955" s="11"/>
      <c r="D955" s="11"/>
      <c r="E955" s="4"/>
      <c r="F955" s="5">
        <f t="shared" si="62"/>
        <v>0</v>
      </c>
      <c r="G955" s="9"/>
      <c r="H955" s="9"/>
      <c r="I955" s="9"/>
      <c r="J955" s="9"/>
      <c r="K955" s="5">
        <f t="shared" si="63"/>
        <v>0</v>
      </c>
      <c r="L955" s="9"/>
      <c r="M955" s="9"/>
      <c r="N955" s="9"/>
      <c r="O955" s="9"/>
    </row>
    <row r="956" spans="1:15" ht="28.5" customHeight="1" hidden="1">
      <c r="A956" s="4"/>
      <c r="B956" s="11" t="s">
        <v>56</v>
      </c>
      <c r="C956" s="11"/>
      <c r="D956" s="11"/>
      <c r="E956" s="2">
        <v>520</v>
      </c>
      <c r="F956" s="5">
        <f t="shared" si="62"/>
        <v>0</v>
      </c>
      <c r="G956" s="9"/>
      <c r="H956" s="9"/>
      <c r="I956" s="9"/>
      <c r="J956" s="9"/>
      <c r="K956" s="5">
        <f t="shared" si="63"/>
        <v>0</v>
      </c>
      <c r="L956" s="9"/>
      <c r="M956" s="9"/>
      <c r="N956" s="9"/>
      <c r="O956" s="9"/>
    </row>
    <row r="957" spans="1:15" ht="19.5" customHeight="1" hidden="1">
      <c r="A957" s="4"/>
      <c r="B957" s="11" t="s">
        <v>57</v>
      </c>
      <c r="C957" s="11"/>
      <c r="D957" s="11"/>
      <c r="E957" s="2">
        <v>530</v>
      </c>
      <c r="F957" s="5">
        <f t="shared" si="62"/>
        <v>0</v>
      </c>
      <c r="G957" s="9"/>
      <c r="H957" s="9"/>
      <c r="I957" s="9"/>
      <c r="J957" s="9"/>
      <c r="K957" s="5">
        <f t="shared" si="63"/>
        <v>0</v>
      </c>
      <c r="L957" s="9"/>
      <c r="M957" s="9"/>
      <c r="N957" s="9"/>
      <c r="O957" s="9"/>
    </row>
    <row r="958" spans="1:15" ht="12.75" hidden="1">
      <c r="A958" s="4" t="s">
        <v>58</v>
      </c>
      <c r="B958" s="11" t="s">
        <v>59</v>
      </c>
      <c r="C958" s="11"/>
      <c r="D958" s="11"/>
      <c r="E958" s="4"/>
      <c r="F958" s="5">
        <f t="shared" si="62"/>
        <v>0</v>
      </c>
      <c r="G958" s="9"/>
      <c r="H958" s="9"/>
      <c r="I958" s="9"/>
      <c r="J958" s="9"/>
      <c r="K958" s="5">
        <f t="shared" si="63"/>
        <v>0</v>
      </c>
      <c r="L958" s="9"/>
      <c r="M958" s="9"/>
      <c r="N958" s="9"/>
      <c r="O958" s="9"/>
    </row>
    <row r="959" spans="1:15" ht="12.75" hidden="1">
      <c r="A959" s="4"/>
      <c r="B959" s="11" t="s">
        <v>60</v>
      </c>
      <c r="C959" s="11"/>
      <c r="D959" s="11"/>
      <c r="E959" s="2" t="s">
        <v>13</v>
      </c>
      <c r="F959" s="5">
        <f t="shared" si="62"/>
        <v>0</v>
      </c>
      <c r="G959" s="9"/>
      <c r="H959" s="9"/>
      <c r="I959" s="9"/>
      <c r="J959" s="9"/>
      <c r="K959" s="5">
        <f t="shared" si="63"/>
        <v>0</v>
      </c>
      <c r="L959" s="9"/>
      <c r="M959" s="9"/>
      <c r="N959" s="9"/>
      <c r="O959" s="9"/>
    </row>
    <row r="960" spans="1:15" ht="12.75" hidden="1">
      <c r="A960" s="4"/>
      <c r="B960" s="11"/>
      <c r="C960" s="11"/>
      <c r="D960" s="11"/>
      <c r="E960" s="4"/>
      <c r="F960" s="4"/>
      <c r="G960" s="9"/>
      <c r="H960" s="9"/>
      <c r="I960" s="9"/>
      <c r="J960" s="9"/>
      <c r="K960" s="4"/>
      <c r="L960" s="9"/>
      <c r="M960" s="9"/>
      <c r="N960" s="9"/>
      <c r="O960" s="9"/>
    </row>
    <row r="961" spans="1:15" ht="12.75" hidden="1">
      <c r="A961" s="4"/>
      <c r="B961" s="11"/>
      <c r="C961" s="11"/>
      <c r="D961" s="11"/>
      <c r="E961" s="4"/>
      <c r="F961" s="4"/>
      <c r="G961" s="9"/>
      <c r="H961" s="9"/>
      <c r="I961" s="9"/>
      <c r="J961" s="9"/>
      <c r="K961" s="4"/>
      <c r="L961" s="9"/>
      <c r="M961" s="9"/>
      <c r="N961" s="9"/>
      <c r="O961" s="9"/>
    </row>
    <row r="962" spans="2:8" ht="12.75" hidden="1">
      <c r="B962" s="1" t="s">
        <v>0</v>
      </c>
      <c r="C962" s="1"/>
      <c r="D962" s="1"/>
      <c r="E962" s="1"/>
      <c r="F962" s="1"/>
      <c r="G962" s="1"/>
      <c r="H962" s="1"/>
    </row>
    <row r="963" ht="12.75" hidden="1"/>
    <row r="964" spans="1:15" ht="12.75" hidden="1">
      <c r="A964" s="9" t="s">
        <v>2</v>
      </c>
      <c r="B964" s="9" t="s">
        <v>3</v>
      </c>
      <c r="C964" s="9"/>
      <c r="D964" s="9"/>
      <c r="E964" s="13" t="s">
        <v>4</v>
      </c>
      <c r="F964" s="9" t="s">
        <v>5</v>
      </c>
      <c r="G964" s="9"/>
      <c r="H964" s="9"/>
      <c r="I964" s="9"/>
      <c r="J964" s="9"/>
      <c r="K964" s="9" t="s">
        <v>63</v>
      </c>
      <c r="L964" s="9"/>
      <c r="M964" s="9"/>
      <c r="N964" s="9"/>
      <c r="O964" s="9"/>
    </row>
    <row r="965" spans="1:15" ht="12.75" hidden="1">
      <c r="A965" s="9"/>
      <c r="B965" s="9"/>
      <c r="C965" s="9"/>
      <c r="D965" s="9"/>
      <c r="E965" s="14"/>
      <c r="F965" s="9" t="s">
        <v>7</v>
      </c>
      <c r="G965" s="9" t="s">
        <v>8</v>
      </c>
      <c r="H965" s="9"/>
      <c r="I965" s="9"/>
      <c r="J965" s="9"/>
      <c r="K965" s="9" t="s">
        <v>7</v>
      </c>
      <c r="L965" s="9" t="s">
        <v>8</v>
      </c>
      <c r="M965" s="9"/>
      <c r="N965" s="9"/>
      <c r="O965" s="9"/>
    </row>
    <row r="966" spans="1:15" ht="12.75" hidden="1">
      <c r="A966" s="9"/>
      <c r="B966" s="9"/>
      <c r="C966" s="9"/>
      <c r="D966" s="9"/>
      <c r="E966" s="14"/>
      <c r="F966" s="9"/>
      <c r="G966" s="15" t="s">
        <v>9</v>
      </c>
      <c r="H966" s="16"/>
      <c r="I966" s="9" t="s">
        <v>10</v>
      </c>
      <c r="J966" s="9"/>
      <c r="K966" s="9"/>
      <c r="L966" s="15" t="s">
        <v>9</v>
      </c>
      <c r="M966" s="16"/>
      <c r="N966" s="9" t="s">
        <v>10</v>
      </c>
      <c r="O966" s="9"/>
    </row>
    <row r="967" spans="1:15" ht="12.75" hidden="1">
      <c r="A967" s="9"/>
      <c r="B967" s="9"/>
      <c r="C967" s="9"/>
      <c r="D967" s="9"/>
      <c r="E967" s="14"/>
      <c r="F967" s="9"/>
      <c r="G967" s="17"/>
      <c r="H967" s="18"/>
      <c r="I967" s="9"/>
      <c r="J967" s="9"/>
      <c r="K967" s="9"/>
      <c r="L967" s="17"/>
      <c r="M967" s="18"/>
      <c r="N967" s="9"/>
      <c r="O967" s="9"/>
    </row>
    <row r="968" spans="1:15" ht="12.75" hidden="1">
      <c r="A968" s="9"/>
      <c r="B968" s="9"/>
      <c r="C968" s="9"/>
      <c r="D968" s="9"/>
      <c r="E968" s="14"/>
      <c r="F968" s="9"/>
      <c r="G968" s="17"/>
      <c r="H968" s="18"/>
      <c r="I968" s="9"/>
      <c r="J968" s="9"/>
      <c r="K968" s="9"/>
      <c r="L968" s="17"/>
      <c r="M968" s="18"/>
      <c r="N968" s="9"/>
      <c r="O968" s="9"/>
    </row>
    <row r="969" spans="1:15" ht="12.75" hidden="1">
      <c r="A969" s="9"/>
      <c r="B969" s="9"/>
      <c r="C969" s="9"/>
      <c r="D969" s="9"/>
      <c r="E969" s="14"/>
      <c r="F969" s="9"/>
      <c r="G969" s="17"/>
      <c r="H969" s="18"/>
      <c r="I969" s="9"/>
      <c r="J969" s="9"/>
      <c r="K969" s="9"/>
      <c r="L969" s="17"/>
      <c r="M969" s="18"/>
      <c r="N969" s="9"/>
      <c r="O969" s="9"/>
    </row>
    <row r="970" spans="1:15" ht="12.75" hidden="1">
      <c r="A970" s="9"/>
      <c r="B970" s="9"/>
      <c r="C970" s="9"/>
      <c r="D970" s="9"/>
      <c r="E970" s="14"/>
      <c r="F970" s="9"/>
      <c r="G970" s="17"/>
      <c r="H970" s="18"/>
      <c r="I970" s="9"/>
      <c r="J970" s="9"/>
      <c r="K970" s="9"/>
      <c r="L970" s="19"/>
      <c r="M970" s="20"/>
      <c r="N970" s="9"/>
      <c r="O970" s="9"/>
    </row>
    <row r="971" spans="1:15" ht="12.75" hidden="1">
      <c r="A971" s="3">
        <v>1</v>
      </c>
      <c r="B971" s="12">
        <v>2</v>
      </c>
      <c r="C971" s="12"/>
      <c r="D971" s="12"/>
      <c r="E971" s="3">
        <v>3</v>
      </c>
      <c r="F971" s="3">
        <v>4</v>
      </c>
      <c r="G971" s="12">
        <v>5</v>
      </c>
      <c r="H971" s="12"/>
      <c r="I971" s="12">
        <v>6</v>
      </c>
      <c r="J971" s="12"/>
      <c r="K971" s="3">
        <v>7</v>
      </c>
      <c r="L971" s="12">
        <v>8</v>
      </c>
      <c r="M971" s="12"/>
      <c r="N971" s="12">
        <v>9</v>
      </c>
      <c r="O971" s="12"/>
    </row>
    <row r="972" spans="1:15" s="6" customFormat="1" ht="20.25" customHeight="1" hidden="1">
      <c r="A972" s="4" t="s">
        <v>11</v>
      </c>
      <c r="B972" s="11" t="s">
        <v>12</v>
      </c>
      <c r="C972" s="11"/>
      <c r="D972" s="11"/>
      <c r="E972" s="2" t="s">
        <v>13</v>
      </c>
      <c r="F972" s="5">
        <f aca="true" t="shared" si="64" ref="F972:F1003">G972+I972</f>
        <v>0</v>
      </c>
      <c r="G972" s="9"/>
      <c r="H972" s="9"/>
      <c r="I972" s="9"/>
      <c r="J972" s="9"/>
      <c r="K972" s="5">
        <f aca="true" t="shared" si="65" ref="K972:K1003">L972+N972</f>
        <v>0</v>
      </c>
      <c r="L972" s="9"/>
      <c r="M972" s="9"/>
      <c r="N972" s="9"/>
      <c r="O972" s="9"/>
    </row>
    <row r="973" spans="1:15" s="6" customFormat="1" ht="12.75" hidden="1">
      <c r="A973" s="7" t="s">
        <v>14</v>
      </c>
      <c r="B973" s="11" t="s">
        <v>15</v>
      </c>
      <c r="C973" s="11"/>
      <c r="D973" s="11"/>
      <c r="E973" s="2" t="s">
        <v>13</v>
      </c>
      <c r="F973" s="5">
        <f t="shared" si="64"/>
        <v>0</v>
      </c>
      <c r="G973" s="10">
        <f>G975+G976+G980</f>
        <v>0</v>
      </c>
      <c r="H973" s="10"/>
      <c r="I973" s="10">
        <f>I975+I976+I980</f>
        <v>0</v>
      </c>
      <c r="J973" s="10"/>
      <c r="K973" s="5">
        <f t="shared" si="65"/>
        <v>0</v>
      </c>
      <c r="L973" s="10">
        <f>L975+L976+L980</f>
        <v>0</v>
      </c>
      <c r="M973" s="10"/>
      <c r="N973" s="10">
        <f>N975+N976+N980</f>
        <v>0</v>
      </c>
      <c r="O973" s="10"/>
    </row>
    <row r="974" spans="1:15" s="6" customFormat="1" ht="12.75" hidden="1">
      <c r="A974" s="21"/>
      <c r="B974" s="11" t="s">
        <v>16</v>
      </c>
      <c r="C974" s="11"/>
      <c r="D974" s="11"/>
      <c r="E974" s="2" t="s">
        <v>13</v>
      </c>
      <c r="F974" s="5">
        <f t="shared" si="64"/>
        <v>0</v>
      </c>
      <c r="G974" s="9"/>
      <c r="H974" s="9"/>
      <c r="I974" s="9"/>
      <c r="J974" s="9"/>
      <c r="K974" s="5">
        <f t="shared" si="65"/>
        <v>0</v>
      </c>
      <c r="L974" s="9"/>
      <c r="M974" s="9"/>
      <c r="N974" s="9"/>
      <c r="O974" s="9"/>
    </row>
    <row r="975" spans="1:15" s="6" customFormat="1" ht="21" customHeight="1" hidden="1">
      <c r="A975" s="21"/>
      <c r="B975" s="11" t="s">
        <v>17</v>
      </c>
      <c r="C975" s="11"/>
      <c r="D975" s="11"/>
      <c r="E975" s="2" t="s">
        <v>13</v>
      </c>
      <c r="F975" s="5">
        <f t="shared" si="64"/>
        <v>0</v>
      </c>
      <c r="G975" s="9"/>
      <c r="H975" s="9"/>
      <c r="I975" s="9"/>
      <c r="J975" s="9"/>
      <c r="K975" s="5">
        <f t="shared" si="65"/>
        <v>0</v>
      </c>
      <c r="L975" s="9"/>
      <c r="M975" s="9"/>
      <c r="N975" s="9"/>
      <c r="O975" s="9"/>
    </row>
    <row r="976" spans="1:15" s="6" customFormat="1" ht="81" customHeight="1" hidden="1">
      <c r="A976" s="21"/>
      <c r="B976" s="11" t="s">
        <v>18</v>
      </c>
      <c r="C976" s="11"/>
      <c r="D976" s="11"/>
      <c r="E976" s="2" t="s">
        <v>13</v>
      </c>
      <c r="F976" s="5">
        <f t="shared" si="64"/>
        <v>0</v>
      </c>
      <c r="G976" s="10">
        <f>G978+G979</f>
        <v>0</v>
      </c>
      <c r="H976" s="10"/>
      <c r="I976" s="10">
        <f>I978+I979</f>
        <v>0</v>
      </c>
      <c r="J976" s="10"/>
      <c r="K976" s="5">
        <f t="shared" si="65"/>
        <v>0</v>
      </c>
      <c r="L976" s="10">
        <f>L978+L979</f>
        <v>0</v>
      </c>
      <c r="M976" s="10"/>
      <c r="N976" s="10">
        <f>N978+N979</f>
        <v>0</v>
      </c>
      <c r="O976" s="10"/>
    </row>
    <row r="977" spans="1:15" s="6" customFormat="1" ht="12.75" hidden="1">
      <c r="A977" s="21"/>
      <c r="B977" s="11" t="s">
        <v>16</v>
      </c>
      <c r="C977" s="11"/>
      <c r="D977" s="11"/>
      <c r="E977" s="2" t="s">
        <v>13</v>
      </c>
      <c r="F977" s="5">
        <f t="shared" si="64"/>
        <v>0</v>
      </c>
      <c r="G977" s="9"/>
      <c r="H977" s="9"/>
      <c r="I977" s="9"/>
      <c r="J977" s="9"/>
      <c r="K977" s="5">
        <f t="shared" si="65"/>
        <v>0</v>
      </c>
      <c r="L977" s="9"/>
      <c r="M977" s="9"/>
      <c r="N977" s="9"/>
      <c r="O977" s="9"/>
    </row>
    <row r="978" spans="1:15" s="6" customFormat="1" ht="12.75" hidden="1">
      <c r="A978" s="21"/>
      <c r="B978" s="11" t="s">
        <v>19</v>
      </c>
      <c r="C978" s="11"/>
      <c r="D978" s="11"/>
      <c r="E978" s="2" t="s">
        <v>13</v>
      </c>
      <c r="F978" s="5">
        <f t="shared" si="64"/>
        <v>0</v>
      </c>
      <c r="G978" s="9"/>
      <c r="H978" s="9"/>
      <c r="I978" s="9"/>
      <c r="J978" s="9"/>
      <c r="K978" s="5">
        <f t="shared" si="65"/>
        <v>0</v>
      </c>
      <c r="L978" s="9"/>
      <c r="M978" s="9"/>
      <c r="N978" s="9"/>
      <c r="O978" s="9"/>
    </row>
    <row r="979" spans="1:15" s="6" customFormat="1" ht="12.75" hidden="1">
      <c r="A979" s="21"/>
      <c r="B979" s="11" t="s">
        <v>20</v>
      </c>
      <c r="C979" s="11"/>
      <c r="D979" s="11"/>
      <c r="E979" s="2" t="s">
        <v>13</v>
      </c>
      <c r="F979" s="5">
        <f t="shared" si="64"/>
        <v>0</v>
      </c>
      <c r="G979" s="9"/>
      <c r="H979" s="9"/>
      <c r="I979" s="9"/>
      <c r="J979" s="9"/>
      <c r="K979" s="5">
        <f t="shared" si="65"/>
        <v>0</v>
      </c>
      <c r="L979" s="9"/>
      <c r="M979" s="9"/>
      <c r="N979" s="9"/>
      <c r="O979" s="9"/>
    </row>
    <row r="980" spans="1:15" s="6" customFormat="1" ht="28.5" customHeight="1" hidden="1">
      <c r="A980" s="21"/>
      <c r="B980" s="11" t="s">
        <v>21</v>
      </c>
      <c r="C980" s="11"/>
      <c r="D980" s="11"/>
      <c r="E980" s="2" t="s">
        <v>13</v>
      </c>
      <c r="F980" s="5">
        <f t="shared" si="64"/>
        <v>0</v>
      </c>
      <c r="G980" s="9"/>
      <c r="H980" s="9"/>
      <c r="I980" s="9"/>
      <c r="J980" s="9"/>
      <c r="K980" s="5">
        <f t="shared" si="65"/>
        <v>0</v>
      </c>
      <c r="L980" s="9"/>
      <c r="M980" s="9"/>
      <c r="N980" s="9"/>
      <c r="O980" s="9"/>
    </row>
    <row r="981" spans="1:15" s="6" customFormat="1" ht="12.75" hidden="1">
      <c r="A981" s="21"/>
      <c r="B981" s="11" t="s">
        <v>16</v>
      </c>
      <c r="C981" s="11"/>
      <c r="D981" s="11"/>
      <c r="E981" s="2" t="s">
        <v>13</v>
      </c>
      <c r="F981" s="5">
        <f t="shared" si="64"/>
        <v>0</v>
      </c>
      <c r="G981" s="9"/>
      <c r="H981" s="9"/>
      <c r="I981" s="9"/>
      <c r="J981" s="9"/>
      <c r="K981" s="5">
        <f t="shared" si="65"/>
        <v>0</v>
      </c>
      <c r="L981" s="9"/>
      <c r="M981" s="9"/>
      <c r="N981" s="9"/>
      <c r="O981" s="9"/>
    </row>
    <row r="982" spans="1:15" s="6" customFormat="1" ht="18" customHeight="1" hidden="1">
      <c r="A982" s="22"/>
      <c r="B982" s="11" t="s">
        <v>22</v>
      </c>
      <c r="C982" s="11"/>
      <c r="D982" s="11"/>
      <c r="E982" s="2" t="s">
        <v>13</v>
      </c>
      <c r="F982" s="5">
        <f t="shared" si="64"/>
        <v>0</v>
      </c>
      <c r="G982" s="9"/>
      <c r="H982" s="9"/>
      <c r="I982" s="9"/>
      <c r="J982" s="9"/>
      <c r="K982" s="5">
        <f t="shared" si="65"/>
        <v>0</v>
      </c>
      <c r="L982" s="9"/>
      <c r="M982" s="9"/>
      <c r="N982" s="9"/>
      <c r="O982" s="9"/>
    </row>
    <row r="983" spans="1:15" s="6" customFormat="1" ht="18.75" customHeight="1" hidden="1">
      <c r="A983" s="4" t="s">
        <v>23</v>
      </c>
      <c r="B983" s="11" t="s">
        <v>24</v>
      </c>
      <c r="C983" s="11"/>
      <c r="D983" s="11"/>
      <c r="E983" s="2" t="s">
        <v>13</v>
      </c>
      <c r="F983" s="5">
        <f t="shared" si="64"/>
        <v>0</v>
      </c>
      <c r="G983" s="9"/>
      <c r="H983" s="9"/>
      <c r="I983" s="9"/>
      <c r="J983" s="9"/>
      <c r="K983" s="5">
        <f t="shared" si="65"/>
        <v>0</v>
      </c>
      <c r="L983" s="9"/>
      <c r="M983" s="9"/>
      <c r="N983" s="9"/>
      <c r="O983" s="9"/>
    </row>
    <row r="984" spans="1:15" s="6" customFormat="1" ht="12.75" hidden="1">
      <c r="A984" s="7" t="s">
        <v>25</v>
      </c>
      <c r="B984" s="11" t="s">
        <v>26</v>
      </c>
      <c r="C984" s="11"/>
      <c r="D984" s="11"/>
      <c r="E984" s="2" t="s">
        <v>13</v>
      </c>
      <c r="F984" s="5">
        <f t="shared" si="64"/>
        <v>0</v>
      </c>
      <c r="G984" s="10">
        <f>G986+G991+G1004+G1007+G1011+G1012+G1018</f>
        <v>0</v>
      </c>
      <c r="H984" s="10"/>
      <c r="I984" s="10">
        <f>I986+I991+I1004+I1007+I1011+I1012+I1018</f>
        <v>0</v>
      </c>
      <c r="J984" s="10"/>
      <c r="K984" s="5">
        <f t="shared" si="65"/>
        <v>0</v>
      </c>
      <c r="L984" s="10">
        <f>L986+L991+L1004+L1007+L1011+L1012+L1018</f>
        <v>0</v>
      </c>
      <c r="M984" s="10"/>
      <c r="N984" s="10">
        <f>N986+N991+N1004+N1007+N1011+N1012+N1018</f>
        <v>0</v>
      </c>
      <c r="O984" s="10"/>
    </row>
    <row r="985" spans="1:15" s="6" customFormat="1" ht="12.75" hidden="1">
      <c r="A985" s="21"/>
      <c r="B985" s="11" t="s">
        <v>16</v>
      </c>
      <c r="C985" s="11"/>
      <c r="D985" s="11"/>
      <c r="E985" s="4"/>
      <c r="F985" s="5">
        <f t="shared" si="64"/>
        <v>0</v>
      </c>
      <c r="G985" s="9"/>
      <c r="H985" s="9"/>
      <c r="I985" s="9"/>
      <c r="J985" s="9"/>
      <c r="K985" s="5">
        <f t="shared" si="65"/>
        <v>0</v>
      </c>
      <c r="L985" s="9"/>
      <c r="M985" s="9"/>
      <c r="N985" s="9"/>
      <c r="O985" s="9"/>
    </row>
    <row r="986" spans="1:15" s="6" customFormat="1" ht="28.5" customHeight="1" hidden="1">
      <c r="A986" s="21"/>
      <c r="B986" s="11" t="s">
        <v>27</v>
      </c>
      <c r="C986" s="11"/>
      <c r="D986" s="11"/>
      <c r="E986" s="2">
        <v>210</v>
      </c>
      <c r="F986" s="5">
        <f t="shared" si="64"/>
        <v>0</v>
      </c>
      <c r="G986" s="10">
        <f>G988+G989+G990</f>
        <v>0</v>
      </c>
      <c r="H986" s="10"/>
      <c r="I986" s="10">
        <f>I988+I989+I990</f>
        <v>0</v>
      </c>
      <c r="J986" s="10"/>
      <c r="K986" s="5">
        <f t="shared" si="65"/>
        <v>0</v>
      </c>
      <c r="L986" s="10">
        <f>L988+L989+L990</f>
        <v>0</v>
      </c>
      <c r="M986" s="10"/>
      <c r="N986" s="10">
        <f>N988+N989+N990</f>
        <v>0</v>
      </c>
      <c r="O986" s="10"/>
    </row>
    <row r="987" spans="1:15" s="6" customFormat="1" ht="12.75" hidden="1">
      <c r="A987" s="21"/>
      <c r="B987" s="11" t="s">
        <v>28</v>
      </c>
      <c r="C987" s="11"/>
      <c r="D987" s="11"/>
      <c r="E987" s="4"/>
      <c r="F987" s="5">
        <f t="shared" si="64"/>
        <v>0</v>
      </c>
      <c r="G987" s="9"/>
      <c r="H987" s="9"/>
      <c r="I987" s="9"/>
      <c r="J987" s="9"/>
      <c r="K987" s="5">
        <f t="shared" si="65"/>
        <v>0</v>
      </c>
      <c r="L987" s="9"/>
      <c r="M987" s="9"/>
      <c r="N987" s="9"/>
      <c r="O987" s="9"/>
    </row>
    <row r="988" spans="1:15" s="6" customFormat="1" ht="12.75" hidden="1">
      <c r="A988" s="21"/>
      <c r="B988" s="11" t="s">
        <v>29</v>
      </c>
      <c r="C988" s="11"/>
      <c r="D988" s="11"/>
      <c r="E988" s="2">
        <v>211</v>
      </c>
      <c r="F988" s="5">
        <f t="shared" si="64"/>
        <v>0</v>
      </c>
      <c r="G988" s="9"/>
      <c r="H988" s="9"/>
      <c r="I988" s="9"/>
      <c r="J988" s="9"/>
      <c r="K988" s="5">
        <f t="shared" si="65"/>
        <v>0</v>
      </c>
      <c r="L988" s="9"/>
      <c r="M988" s="9"/>
      <c r="N988" s="9"/>
      <c r="O988" s="9"/>
    </row>
    <row r="989" spans="1:15" s="6" customFormat="1" ht="12.75" hidden="1">
      <c r="A989" s="21"/>
      <c r="B989" s="11" t="s">
        <v>30</v>
      </c>
      <c r="C989" s="11"/>
      <c r="D989" s="11"/>
      <c r="E989" s="2">
        <v>212</v>
      </c>
      <c r="F989" s="5">
        <f t="shared" si="64"/>
        <v>0</v>
      </c>
      <c r="G989" s="9"/>
      <c r="H989" s="9"/>
      <c r="I989" s="9"/>
      <c r="J989" s="9"/>
      <c r="K989" s="5">
        <f t="shared" si="65"/>
        <v>0</v>
      </c>
      <c r="L989" s="9"/>
      <c r="M989" s="9"/>
      <c r="N989" s="9"/>
      <c r="O989" s="9"/>
    </row>
    <row r="990" spans="1:15" s="6" customFormat="1" ht="18.75" customHeight="1" hidden="1">
      <c r="A990" s="21"/>
      <c r="B990" s="11" t="s">
        <v>31</v>
      </c>
      <c r="C990" s="11"/>
      <c r="D990" s="11"/>
      <c r="E990" s="2">
        <v>213</v>
      </c>
      <c r="F990" s="5">
        <f t="shared" si="64"/>
        <v>0</v>
      </c>
      <c r="G990" s="9"/>
      <c r="H990" s="9"/>
      <c r="I990" s="9"/>
      <c r="J990" s="9"/>
      <c r="K990" s="5">
        <f t="shared" si="65"/>
        <v>0</v>
      </c>
      <c r="L990" s="9"/>
      <c r="M990" s="9"/>
      <c r="N990" s="9"/>
      <c r="O990" s="9"/>
    </row>
    <row r="991" spans="1:15" s="6" customFormat="1" ht="12.75" hidden="1">
      <c r="A991" s="21"/>
      <c r="B991" s="11" t="s">
        <v>32</v>
      </c>
      <c r="C991" s="11"/>
      <c r="D991" s="11"/>
      <c r="E991" s="2">
        <v>220</v>
      </c>
      <c r="F991" s="5">
        <f t="shared" si="64"/>
        <v>0</v>
      </c>
      <c r="G991" s="10">
        <f>G993+G994+G995+G1001+G1002+G1003</f>
        <v>0</v>
      </c>
      <c r="H991" s="10"/>
      <c r="I991" s="10">
        <f>I993+I994+I995+I1001+I1002+I1003</f>
        <v>0</v>
      </c>
      <c r="J991" s="10"/>
      <c r="K991" s="5">
        <f t="shared" si="65"/>
        <v>0</v>
      </c>
      <c r="L991" s="10">
        <f>L993+L994+L995+L1001+L1002+L1003</f>
        <v>0</v>
      </c>
      <c r="M991" s="10"/>
      <c r="N991" s="10">
        <f>N993+N994+N995+N1001+N1002+N1003</f>
        <v>0</v>
      </c>
      <c r="O991" s="10"/>
    </row>
    <row r="992" spans="1:15" s="6" customFormat="1" ht="12.75" hidden="1">
      <c r="A992" s="21"/>
      <c r="B992" s="11" t="s">
        <v>28</v>
      </c>
      <c r="C992" s="11"/>
      <c r="D992" s="11"/>
      <c r="E992" s="4"/>
      <c r="F992" s="5">
        <f t="shared" si="64"/>
        <v>0</v>
      </c>
      <c r="G992" s="9"/>
      <c r="H992" s="9"/>
      <c r="I992" s="9"/>
      <c r="J992" s="9"/>
      <c r="K992" s="5">
        <f t="shared" si="65"/>
        <v>0</v>
      </c>
      <c r="L992" s="9"/>
      <c r="M992" s="9"/>
      <c r="N992" s="9"/>
      <c r="O992" s="9"/>
    </row>
    <row r="993" spans="1:15" s="6" customFormat="1" ht="12.75" hidden="1">
      <c r="A993" s="21"/>
      <c r="B993" s="11" t="s">
        <v>33</v>
      </c>
      <c r="C993" s="11"/>
      <c r="D993" s="11"/>
      <c r="E993" s="2">
        <v>221</v>
      </c>
      <c r="F993" s="5">
        <f t="shared" si="64"/>
        <v>0</v>
      </c>
      <c r="G993" s="9"/>
      <c r="H993" s="9"/>
      <c r="I993" s="9"/>
      <c r="J993" s="9"/>
      <c r="K993" s="5">
        <f t="shared" si="65"/>
        <v>0</v>
      </c>
      <c r="L993" s="9"/>
      <c r="M993" s="9"/>
      <c r="N993" s="9"/>
      <c r="O993" s="9"/>
    </row>
    <row r="994" spans="1:15" s="6" customFormat="1" ht="12.75" hidden="1">
      <c r="A994" s="21"/>
      <c r="B994" s="11" t="s">
        <v>34</v>
      </c>
      <c r="C994" s="11"/>
      <c r="D994" s="11"/>
      <c r="E994" s="2">
        <v>222</v>
      </c>
      <c r="F994" s="5">
        <f t="shared" si="64"/>
        <v>0</v>
      </c>
      <c r="G994" s="9"/>
      <c r="H994" s="9"/>
      <c r="I994" s="9"/>
      <c r="J994" s="9"/>
      <c r="K994" s="5">
        <f t="shared" si="65"/>
        <v>0</v>
      </c>
      <c r="L994" s="9"/>
      <c r="M994" s="9"/>
      <c r="N994" s="9"/>
      <c r="O994" s="9"/>
    </row>
    <row r="995" spans="1:15" s="6" customFormat="1" ht="12.75" hidden="1">
      <c r="A995" s="21"/>
      <c r="B995" s="11" t="s">
        <v>35</v>
      </c>
      <c r="C995" s="11"/>
      <c r="D995" s="11"/>
      <c r="E995" s="2">
        <v>223</v>
      </c>
      <c r="F995" s="5">
        <f t="shared" si="64"/>
        <v>0</v>
      </c>
      <c r="G995" s="10">
        <f>G997+G998+G999+G1000</f>
        <v>0</v>
      </c>
      <c r="H995" s="10"/>
      <c r="I995" s="10">
        <f>I997+I998+I999+I1000</f>
        <v>0</v>
      </c>
      <c r="J995" s="10"/>
      <c r="K995" s="5">
        <f t="shared" si="65"/>
        <v>0</v>
      </c>
      <c r="L995" s="10">
        <f>L997+L998+L999+L1000</f>
        <v>0</v>
      </c>
      <c r="M995" s="10"/>
      <c r="N995" s="10">
        <f>N997+N998+N999+N1000</f>
        <v>0</v>
      </c>
      <c r="O995" s="10"/>
    </row>
    <row r="996" spans="1:15" ht="12.75" hidden="1">
      <c r="A996" s="21"/>
      <c r="B996" s="11" t="s">
        <v>16</v>
      </c>
      <c r="C996" s="11"/>
      <c r="D996" s="11"/>
      <c r="E996" s="4"/>
      <c r="F996" s="5">
        <f t="shared" si="64"/>
        <v>0</v>
      </c>
      <c r="G996" s="9"/>
      <c r="H996" s="9"/>
      <c r="I996" s="9"/>
      <c r="J996" s="9"/>
      <c r="K996" s="5">
        <f t="shared" si="65"/>
        <v>0</v>
      </c>
      <c r="L996" s="9"/>
      <c r="M996" s="9"/>
      <c r="N996" s="9"/>
      <c r="O996" s="9"/>
    </row>
    <row r="997" spans="1:15" ht="20.25" customHeight="1" hidden="1">
      <c r="A997" s="21"/>
      <c r="B997" s="11" t="s">
        <v>36</v>
      </c>
      <c r="C997" s="11"/>
      <c r="D997" s="11"/>
      <c r="E997" s="2">
        <v>223</v>
      </c>
      <c r="F997" s="5">
        <f t="shared" si="64"/>
        <v>0</v>
      </c>
      <c r="G997" s="9"/>
      <c r="H997" s="9"/>
      <c r="I997" s="9"/>
      <c r="J997" s="9"/>
      <c r="K997" s="5">
        <f t="shared" si="65"/>
        <v>0</v>
      </c>
      <c r="L997" s="9"/>
      <c r="M997" s="9"/>
      <c r="N997" s="9"/>
      <c r="O997" s="9"/>
    </row>
    <row r="998" spans="1:15" ht="12.75" hidden="1">
      <c r="A998" s="21"/>
      <c r="B998" s="11" t="s">
        <v>37</v>
      </c>
      <c r="C998" s="11"/>
      <c r="D998" s="11"/>
      <c r="E998" s="2">
        <v>223</v>
      </c>
      <c r="F998" s="5">
        <f t="shared" si="64"/>
        <v>0</v>
      </c>
      <c r="G998" s="9"/>
      <c r="H998" s="9"/>
      <c r="I998" s="9"/>
      <c r="J998" s="9"/>
      <c r="K998" s="5">
        <f t="shared" si="65"/>
        <v>0</v>
      </c>
      <c r="L998" s="9"/>
      <c r="M998" s="9"/>
      <c r="N998" s="9"/>
      <c r="O998" s="9"/>
    </row>
    <row r="999" spans="1:15" ht="12.75" hidden="1">
      <c r="A999" s="21"/>
      <c r="B999" s="11" t="s">
        <v>38</v>
      </c>
      <c r="C999" s="11"/>
      <c r="D999" s="11"/>
      <c r="E999" s="2">
        <v>223</v>
      </c>
      <c r="F999" s="5">
        <f t="shared" si="64"/>
        <v>0</v>
      </c>
      <c r="G999" s="9"/>
      <c r="H999" s="9"/>
      <c r="I999" s="9"/>
      <c r="J999" s="9"/>
      <c r="K999" s="5">
        <f t="shared" si="65"/>
        <v>0</v>
      </c>
      <c r="L999" s="9"/>
      <c r="M999" s="9"/>
      <c r="N999" s="9"/>
      <c r="O999" s="9"/>
    </row>
    <row r="1000" spans="1:15" ht="12.75" hidden="1">
      <c r="A1000" s="21"/>
      <c r="B1000" s="11" t="s">
        <v>39</v>
      </c>
      <c r="C1000" s="11"/>
      <c r="D1000" s="11"/>
      <c r="E1000" s="2">
        <v>223</v>
      </c>
      <c r="F1000" s="5">
        <f t="shared" si="64"/>
        <v>0</v>
      </c>
      <c r="G1000" s="9"/>
      <c r="H1000" s="9"/>
      <c r="I1000" s="9"/>
      <c r="J1000" s="9"/>
      <c r="K1000" s="5">
        <f t="shared" si="65"/>
        <v>0</v>
      </c>
      <c r="L1000" s="9"/>
      <c r="M1000" s="9"/>
      <c r="N1000" s="9"/>
      <c r="O1000" s="9"/>
    </row>
    <row r="1001" spans="1:15" ht="17.25" customHeight="1" hidden="1">
      <c r="A1001" s="21"/>
      <c r="B1001" s="11" t="s">
        <v>40</v>
      </c>
      <c r="C1001" s="11"/>
      <c r="D1001" s="11"/>
      <c r="E1001" s="2">
        <v>224</v>
      </c>
      <c r="F1001" s="5">
        <f t="shared" si="64"/>
        <v>0</v>
      </c>
      <c r="G1001" s="9"/>
      <c r="H1001" s="9"/>
      <c r="I1001" s="9"/>
      <c r="J1001" s="9"/>
      <c r="K1001" s="5">
        <f t="shared" si="65"/>
        <v>0</v>
      </c>
      <c r="L1001" s="9"/>
      <c r="M1001" s="9"/>
      <c r="N1001" s="9"/>
      <c r="O1001" s="9"/>
    </row>
    <row r="1002" spans="1:15" ht="18" customHeight="1" hidden="1">
      <c r="A1002" s="21"/>
      <c r="B1002" s="11" t="s">
        <v>41</v>
      </c>
      <c r="C1002" s="11"/>
      <c r="D1002" s="11"/>
      <c r="E1002" s="2">
        <v>225</v>
      </c>
      <c r="F1002" s="5">
        <f t="shared" si="64"/>
        <v>0</v>
      </c>
      <c r="G1002" s="9"/>
      <c r="H1002" s="9"/>
      <c r="I1002" s="9"/>
      <c r="J1002" s="9"/>
      <c r="K1002" s="5">
        <f t="shared" si="65"/>
        <v>0</v>
      </c>
      <c r="L1002" s="9"/>
      <c r="M1002" s="9"/>
      <c r="N1002" s="9"/>
      <c r="O1002" s="9"/>
    </row>
    <row r="1003" spans="1:15" ht="12.75" hidden="1">
      <c r="A1003" s="21"/>
      <c r="B1003" s="11" t="s">
        <v>42</v>
      </c>
      <c r="C1003" s="11"/>
      <c r="D1003" s="11"/>
      <c r="E1003" s="2">
        <v>226</v>
      </c>
      <c r="F1003" s="5">
        <f t="shared" si="64"/>
        <v>0</v>
      </c>
      <c r="G1003" s="9"/>
      <c r="H1003" s="9"/>
      <c r="I1003" s="9"/>
      <c r="J1003" s="9"/>
      <c r="K1003" s="5">
        <f t="shared" si="65"/>
        <v>0</v>
      </c>
      <c r="L1003" s="9"/>
      <c r="M1003" s="9"/>
      <c r="N1003" s="9"/>
      <c r="O1003" s="9"/>
    </row>
    <row r="1004" spans="1:15" ht="27.75" customHeight="1" hidden="1">
      <c r="A1004" s="21"/>
      <c r="B1004" s="11" t="s">
        <v>43</v>
      </c>
      <c r="C1004" s="11"/>
      <c r="D1004" s="11"/>
      <c r="E1004" s="2">
        <v>240</v>
      </c>
      <c r="F1004" s="5">
        <f aca="true" t="shared" si="66" ref="F1004:F1023">G1004+I1004</f>
        <v>0</v>
      </c>
      <c r="G1004" s="9"/>
      <c r="H1004" s="9"/>
      <c r="I1004" s="9"/>
      <c r="J1004" s="9"/>
      <c r="K1004" s="5">
        <f aca="true" t="shared" si="67" ref="K1004:K1023">L1004+N1004</f>
        <v>0</v>
      </c>
      <c r="L1004" s="9"/>
      <c r="M1004" s="9"/>
      <c r="N1004" s="9"/>
      <c r="O1004" s="9"/>
    </row>
    <row r="1005" spans="1:15" ht="12.75" hidden="1">
      <c r="A1005" s="21"/>
      <c r="B1005" s="11" t="s">
        <v>28</v>
      </c>
      <c r="C1005" s="11"/>
      <c r="D1005" s="11"/>
      <c r="E1005" s="4"/>
      <c r="F1005" s="5">
        <f t="shared" si="66"/>
        <v>0</v>
      </c>
      <c r="G1005" s="9"/>
      <c r="H1005" s="9"/>
      <c r="I1005" s="9"/>
      <c r="J1005" s="9"/>
      <c r="K1005" s="5">
        <f t="shared" si="67"/>
        <v>0</v>
      </c>
      <c r="L1005" s="9"/>
      <c r="M1005" s="9"/>
      <c r="N1005" s="9"/>
      <c r="O1005" s="9"/>
    </row>
    <row r="1006" spans="1:15" ht="29.25" customHeight="1" hidden="1">
      <c r="A1006" s="21"/>
      <c r="B1006" s="11" t="s">
        <v>44</v>
      </c>
      <c r="C1006" s="11"/>
      <c r="D1006" s="11"/>
      <c r="E1006" s="2">
        <v>241</v>
      </c>
      <c r="F1006" s="5">
        <f t="shared" si="66"/>
        <v>0</v>
      </c>
      <c r="G1006" s="9"/>
      <c r="H1006" s="9"/>
      <c r="I1006" s="9"/>
      <c r="J1006" s="9"/>
      <c r="K1006" s="5">
        <f t="shared" si="67"/>
        <v>0</v>
      </c>
      <c r="L1006" s="9"/>
      <c r="M1006" s="9"/>
      <c r="N1006" s="9"/>
      <c r="O1006" s="9"/>
    </row>
    <row r="1007" spans="1:15" ht="12.75" hidden="1">
      <c r="A1007" s="21"/>
      <c r="B1007" s="11" t="s">
        <v>45</v>
      </c>
      <c r="C1007" s="11"/>
      <c r="D1007" s="11"/>
      <c r="E1007" s="2">
        <v>260</v>
      </c>
      <c r="F1007" s="5">
        <f t="shared" si="66"/>
        <v>0</v>
      </c>
      <c r="G1007" s="10">
        <f>G1009+G1010</f>
        <v>0</v>
      </c>
      <c r="H1007" s="10"/>
      <c r="I1007" s="10">
        <f>I1009+I1010</f>
        <v>0</v>
      </c>
      <c r="J1007" s="10"/>
      <c r="K1007" s="5">
        <f t="shared" si="67"/>
        <v>0</v>
      </c>
      <c r="L1007" s="10">
        <f>L1009+L1010</f>
        <v>0</v>
      </c>
      <c r="M1007" s="10"/>
      <c r="N1007" s="10">
        <f>N1009+N1010</f>
        <v>0</v>
      </c>
      <c r="O1007" s="10"/>
    </row>
    <row r="1008" spans="1:15" ht="12.75" hidden="1">
      <c r="A1008" s="21"/>
      <c r="B1008" s="11" t="s">
        <v>28</v>
      </c>
      <c r="C1008" s="11"/>
      <c r="D1008" s="11"/>
      <c r="E1008" s="4"/>
      <c r="F1008" s="5">
        <f t="shared" si="66"/>
        <v>0</v>
      </c>
      <c r="G1008" s="9"/>
      <c r="H1008" s="9"/>
      <c r="I1008" s="9"/>
      <c r="J1008" s="9"/>
      <c r="K1008" s="5">
        <f t="shared" si="67"/>
        <v>0</v>
      </c>
      <c r="L1008" s="9"/>
      <c r="M1008" s="9"/>
      <c r="N1008" s="9"/>
      <c r="O1008" s="9"/>
    </row>
    <row r="1009" spans="1:15" ht="20.25" customHeight="1" hidden="1">
      <c r="A1009" s="21"/>
      <c r="B1009" s="11" t="s">
        <v>46</v>
      </c>
      <c r="C1009" s="11"/>
      <c r="D1009" s="11"/>
      <c r="E1009" s="2">
        <v>262</v>
      </c>
      <c r="F1009" s="5">
        <f t="shared" si="66"/>
        <v>0</v>
      </c>
      <c r="G1009" s="9"/>
      <c r="H1009" s="9"/>
      <c r="I1009" s="9"/>
      <c r="J1009" s="9"/>
      <c r="K1009" s="5">
        <f t="shared" si="67"/>
        <v>0</v>
      </c>
      <c r="L1009" s="9"/>
      <c r="M1009" s="9"/>
      <c r="N1009" s="9"/>
      <c r="O1009" s="9"/>
    </row>
    <row r="1010" spans="1:15" ht="30" customHeight="1" hidden="1">
      <c r="A1010" s="21"/>
      <c r="B1010" s="11" t="s">
        <v>47</v>
      </c>
      <c r="C1010" s="11"/>
      <c r="D1010" s="11"/>
      <c r="E1010" s="2">
        <v>263</v>
      </c>
      <c r="F1010" s="5">
        <f t="shared" si="66"/>
        <v>0</v>
      </c>
      <c r="G1010" s="9"/>
      <c r="H1010" s="9"/>
      <c r="I1010" s="9"/>
      <c r="J1010" s="9"/>
      <c r="K1010" s="5">
        <f t="shared" si="67"/>
        <v>0</v>
      </c>
      <c r="L1010" s="9"/>
      <c r="M1010" s="9"/>
      <c r="N1010" s="9"/>
      <c r="O1010" s="9"/>
    </row>
    <row r="1011" spans="1:15" ht="12.75" hidden="1">
      <c r="A1011" s="21"/>
      <c r="B1011" s="11" t="s">
        <v>48</v>
      </c>
      <c r="C1011" s="11"/>
      <c r="D1011" s="11"/>
      <c r="E1011" s="2">
        <v>290</v>
      </c>
      <c r="F1011" s="5">
        <f t="shared" si="66"/>
        <v>0</v>
      </c>
      <c r="G1011" s="9"/>
      <c r="H1011" s="9"/>
      <c r="I1011" s="9"/>
      <c r="J1011" s="9"/>
      <c r="K1011" s="5">
        <f t="shared" si="67"/>
        <v>0</v>
      </c>
      <c r="L1011" s="9"/>
      <c r="M1011" s="9"/>
      <c r="N1011" s="9"/>
      <c r="O1011" s="9"/>
    </row>
    <row r="1012" spans="1:15" ht="18.75" customHeight="1" hidden="1">
      <c r="A1012" s="21"/>
      <c r="B1012" s="11" t="s">
        <v>49</v>
      </c>
      <c r="C1012" s="11"/>
      <c r="D1012" s="11"/>
      <c r="E1012" s="2">
        <v>300</v>
      </c>
      <c r="F1012" s="5">
        <f t="shared" si="66"/>
        <v>0</v>
      </c>
      <c r="G1012" s="10">
        <f>G1014+G1015+G1016+G1017</f>
        <v>0</v>
      </c>
      <c r="H1012" s="10"/>
      <c r="I1012" s="10">
        <f>I1014+I1015+I1016+I1017</f>
        <v>0</v>
      </c>
      <c r="J1012" s="10"/>
      <c r="K1012" s="5">
        <f t="shared" si="67"/>
        <v>0</v>
      </c>
      <c r="L1012" s="10">
        <f>L1014+L1015+L1016+L1017</f>
        <v>0</v>
      </c>
      <c r="M1012" s="10"/>
      <c r="N1012" s="10">
        <f>N1014+N1015+N1016+N1017</f>
        <v>0</v>
      </c>
      <c r="O1012" s="10"/>
    </row>
    <row r="1013" spans="1:15" ht="12.75" hidden="1">
      <c r="A1013" s="21"/>
      <c r="B1013" s="11" t="s">
        <v>28</v>
      </c>
      <c r="C1013" s="11"/>
      <c r="D1013" s="11"/>
      <c r="E1013" s="4"/>
      <c r="F1013" s="5">
        <f t="shared" si="66"/>
        <v>0</v>
      </c>
      <c r="G1013" s="9"/>
      <c r="H1013" s="9"/>
      <c r="I1013" s="9"/>
      <c r="J1013" s="9"/>
      <c r="K1013" s="5">
        <f t="shared" si="67"/>
        <v>0</v>
      </c>
      <c r="L1013" s="9"/>
      <c r="M1013" s="9"/>
      <c r="N1013" s="9"/>
      <c r="O1013" s="9"/>
    </row>
    <row r="1014" spans="1:15" ht="20.25" customHeight="1" hidden="1">
      <c r="A1014" s="21"/>
      <c r="B1014" s="11" t="s">
        <v>50</v>
      </c>
      <c r="C1014" s="11"/>
      <c r="D1014" s="11"/>
      <c r="E1014" s="2">
        <v>310</v>
      </c>
      <c r="F1014" s="5">
        <f t="shared" si="66"/>
        <v>0</v>
      </c>
      <c r="G1014" s="9"/>
      <c r="H1014" s="9"/>
      <c r="I1014" s="9"/>
      <c r="J1014" s="9"/>
      <c r="K1014" s="5">
        <f t="shared" si="67"/>
        <v>0</v>
      </c>
      <c r="L1014" s="9"/>
      <c r="M1014" s="9"/>
      <c r="N1014" s="9"/>
      <c r="O1014" s="9"/>
    </row>
    <row r="1015" spans="1:15" ht="18" customHeight="1" hidden="1">
      <c r="A1015" s="21"/>
      <c r="B1015" s="11" t="s">
        <v>51</v>
      </c>
      <c r="C1015" s="11"/>
      <c r="D1015" s="11"/>
      <c r="E1015" s="2">
        <v>320</v>
      </c>
      <c r="F1015" s="5">
        <f t="shared" si="66"/>
        <v>0</v>
      </c>
      <c r="G1015" s="9"/>
      <c r="H1015" s="9"/>
      <c r="I1015" s="9"/>
      <c r="J1015" s="9"/>
      <c r="K1015" s="5">
        <f t="shared" si="67"/>
        <v>0</v>
      </c>
      <c r="L1015" s="9"/>
      <c r="M1015" s="9"/>
      <c r="N1015" s="9"/>
      <c r="O1015" s="9"/>
    </row>
    <row r="1016" spans="1:15" ht="18" customHeight="1" hidden="1">
      <c r="A1016" s="21"/>
      <c r="B1016" s="11" t="s">
        <v>52</v>
      </c>
      <c r="C1016" s="11"/>
      <c r="D1016" s="11"/>
      <c r="E1016" s="2">
        <v>330</v>
      </c>
      <c r="F1016" s="5">
        <f t="shared" si="66"/>
        <v>0</v>
      </c>
      <c r="G1016" s="9"/>
      <c r="H1016" s="9"/>
      <c r="I1016" s="9"/>
      <c r="J1016" s="9"/>
      <c r="K1016" s="5">
        <f t="shared" si="67"/>
        <v>0</v>
      </c>
      <c r="L1016" s="9"/>
      <c r="M1016" s="9"/>
      <c r="N1016" s="9"/>
      <c r="O1016" s="9"/>
    </row>
    <row r="1017" spans="1:15" ht="16.5" customHeight="1" hidden="1">
      <c r="A1017" s="22"/>
      <c r="B1017" s="11" t="s">
        <v>53</v>
      </c>
      <c r="C1017" s="11"/>
      <c r="D1017" s="11"/>
      <c r="E1017" s="2">
        <v>340</v>
      </c>
      <c r="F1017" s="5">
        <f t="shared" si="66"/>
        <v>0</v>
      </c>
      <c r="G1017" s="9"/>
      <c r="H1017" s="9"/>
      <c r="I1017" s="9"/>
      <c r="J1017" s="9"/>
      <c r="K1017" s="5">
        <f t="shared" si="67"/>
        <v>0</v>
      </c>
      <c r="L1017" s="9"/>
      <c r="M1017" s="9"/>
      <c r="N1017" s="9"/>
      <c r="O1017" s="9"/>
    </row>
    <row r="1018" spans="1:15" ht="18.75" customHeight="1" hidden="1">
      <c r="A1018" s="4" t="s">
        <v>54</v>
      </c>
      <c r="B1018" s="11" t="s">
        <v>55</v>
      </c>
      <c r="C1018" s="11"/>
      <c r="D1018" s="11"/>
      <c r="E1018" s="2">
        <v>500</v>
      </c>
      <c r="F1018" s="5">
        <f t="shared" si="66"/>
        <v>0</v>
      </c>
      <c r="G1018" s="10">
        <f>G1020+G1021</f>
        <v>0</v>
      </c>
      <c r="H1018" s="10"/>
      <c r="I1018" s="10">
        <f>I1020+I1021</f>
        <v>0</v>
      </c>
      <c r="J1018" s="10"/>
      <c r="K1018" s="5">
        <f t="shared" si="67"/>
        <v>0</v>
      </c>
      <c r="L1018" s="10">
        <f>L1020+L1021</f>
        <v>0</v>
      </c>
      <c r="M1018" s="10"/>
      <c r="N1018" s="10">
        <f>N1020+N1021</f>
        <v>0</v>
      </c>
      <c r="O1018" s="10"/>
    </row>
    <row r="1019" spans="1:15" ht="12.75" hidden="1">
      <c r="A1019" s="4"/>
      <c r="B1019" s="11" t="s">
        <v>28</v>
      </c>
      <c r="C1019" s="11"/>
      <c r="D1019" s="11"/>
      <c r="E1019" s="4"/>
      <c r="F1019" s="5">
        <f t="shared" si="66"/>
        <v>0</v>
      </c>
      <c r="G1019" s="9"/>
      <c r="H1019" s="9"/>
      <c r="I1019" s="9"/>
      <c r="J1019" s="9"/>
      <c r="K1019" s="5">
        <f t="shared" si="67"/>
        <v>0</v>
      </c>
      <c r="L1019" s="9"/>
      <c r="M1019" s="9"/>
      <c r="N1019" s="9"/>
      <c r="O1019" s="9"/>
    </row>
    <row r="1020" spans="1:15" ht="28.5" customHeight="1" hidden="1">
      <c r="A1020" s="4"/>
      <c r="B1020" s="11" t="s">
        <v>56</v>
      </c>
      <c r="C1020" s="11"/>
      <c r="D1020" s="11"/>
      <c r="E1020" s="2">
        <v>520</v>
      </c>
      <c r="F1020" s="5">
        <f t="shared" si="66"/>
        <v>0</v>
      </c>
      <c r="G1020" s="9"/>
      <c r="H1020" s="9"/>
      <c r="I1020" s="9"/>
      <c r="J1020" s="9"/>
      <c r="K1020" s="5">
        <f t="shared" si="67"/>
        <v>0</v>
      </c>
      <c r="L1020" s="9"/>
      <c r="M1020" s="9"/>
      <c r="N1020" s="9"/>
      <c r="O1020" s="9"/>
    </row>
    <row r="1021" spans="1:15" ht="19.5" customHeight="1" hidden="1">
      <c r="A1021" s="4"/>
      <c r="B1021" s="11" t="s">
        <v>57</v>
      </c>
      <c r="C1021" s="11"/>
      <c r="D1021" s="11"/>
      <c r="E1021" s="2">
        <v>530</v>
      </c>
      <c r="F1021" s="5">
        <f t="shared" si="66"/>
        <v>0</v>
      </c>
      <c r="G1021" s="9"/>
      <c r="H1021" s="9"/>
      <c r="I1021" s="9"/>
      <c r="J1021" s="9"/>
      <c r="K1021" s="5">
        <f t="shared" si="67"/>
        <v>0</v>
      </c>
      <c r="L1021" s="9"/>
      <c r="M1021" s="9"/>
      <c r="N1021" s="9"/>
      <c r="O1021" s="9"/>
    </row>
    <row r="1022" spans="1:15" ht="12.75" hidden="1">
      <c r="A1022" s="4" t="s">
        <v>58</v>
      </c>
      <c r="B1022" s="11" t="s">
        <v>59</v>
      </c>
      <c r="C1022" s="11"/>
      <c r="D1022" s="11"/>
      <c r="E1022" s="4"/>
      <c r="F1022" s="5">
        <f t="shared" si="66"/>
        <v>0</v>
      </c>
      <c r="G1022" s="9"/>
      <c r="H1022" s="9"/>
      <c r="I1022" s="9"/>
      <c r="J1022" s="9"/>
      <c r="K1022" s="5">
        <f t="shared" si="67"/>
        <v>0</v>
      </c>
      <c r="L1022" s="9"/>
      <c r="M1022" s="9"/>
      <c r="N1022" s="9"/>
      <c r="O1022" s="9"/>
    </row>
    <row r="1023" spans="1:15" ht="12.75" hidden="1">
      <c r="A1023" s="4"/>
      <c r="B1023" s="11" t="s">
        <v>60</v>
      </c>
      <c r="C1023" s="11"/>
      <c r="D1023" s="11"/>
      <c r="E1023" s="2" t="s">
        <v>13</v>
      </c>
      <c r="F1023" s="5">
        <f t="shared" si="66"/>
        <v>0</v>
      </c>
      <c r="G1023" s="9"/>
      <c r="H1023" s="9"/>
      <c r="I1023" s="9"/>
      <c r="J1023" s="9"/>
      <c r="K1023" s="5">
        <f t="shared" si="67"/>
        <v>0</v>
      </c>
      <c r="L1023" s="9"/>
      <c r="M1023" s="9"/>
      <c r="N1023" s="9"/>
      <c r="O1023" s="9"/>
    </row>
    <row r="1024" spans="1:15" ht="12.75" hidden="1">
      <c r="A1024" s="4"/>
      <c r="B1024" s="11"/>
      <c r="C1024" s="11"/>
      <c r="D1024" s="11"/>
      <c r="E1024" s="4"/>
      <c r="F1024" s="4"/>
      <c r="G1024" s="9"/>
      <c r="H1024" s="9"/>
      <c r="I1024" s="9"/>
      <c r="J1024" s="9"/>
      <c r="K1024" s="4"/>
      <c r="L1024" s="9"/>
      <c r="M1024" s="9"/>
      <c r="N1024" s="9"/>
      <c r="O1024" s="9"/>
    </row>
    <row r="1025" spans="1:15" ht="12.75" hidden="1">
      <c r="A1025" s="4"/>
      <c r="B1025" s="11"/>
      <c r="C1025" s="11"/>
      <c r="D1025" s="11"/>
      <c r="E1025" s="4"/>
      <c r="F1025" s="4"/>
      <c r="G1025" s="9"/>
      <c r="H1025" s="9"/>
      <c r="I1025" s="9"/>
      <c r="J1025" s="9"/>
      <c r="K1025" s="4"/>
      <c r="L1025" s="9"/>
      <c r="M1025" s="9"/>
      <c r="N1025" s="9"/>
      <c r="O1025" s="9"/>
    </row>
    <row r="1030" ht="12.75">
      <c r="C1030" t="s">
        <v>71</v>
      </c>
    </row>
    <row r="1033" ht="12.75">
      <c r="C1033" t="s">
        <v>72</v>
      </c>
    </row>
    <row r="1036" ht="12.75">
      <c r="C1036" t="s">
        <v>73</v>
      </c>
    </row>
    <row r="1039" ht="12.75">
      <c r="C1039" t="s">
        <v>74</v>
      </c>
    </row>
    <row r="1042" ht="12.75">
      <c r="C1042" t="s">
        <v>75</v>
      </c>
    </row>
    <row r="1043" ht="12.75">
      <c r="C1043" t="s">
        <v>76</v>
      </c>
    </row>
  </sheetData>
  <sheetProtection/>
  <mergeCells count="4640">
    <mergeCell ref="N1025:O1025"/>
    <mergeCell ref="B1025:D1025"/>
    <mergeCell ref="G1025:H1025"/>
    <mergeCell ref="I1025:J1025"/>
    <mergeCell ref="L1025:M1025"/>
    <mergeCell ref="N1023:O1023"/>
    <mergeCell ref="B1024:D1024"/>
    <mergeCell ref="G1024:H1024"/>
    <mergeCell ref="I1024:J1024"/>
    <mergeCell ref="L1024:M1024"/>
    <mergeCell ref="N1024:O1024"/>
    <mergeCell ref="B1023:D1023"/>
    <mergeCell ref="G1023:H1023"/>
    <mergeCell ref="I1023:J1023"/>
    <mergeCell ref="L1023:M1023"/>
    <mergeCell ref="N1021:O1021"/>
    <mergeCell ref="B1022:D1022"/>
    <mergeCell ref="G1022:H1022"/>
    <mergeCell ref="I1022:J1022"/>
    <mergeCell ref="L1022:M1022"/>
    <mergeCell ref="N1022:O1022"/>
    <mergeCell ref="B1021:D1021"/>
    <mergeCell ref="G1021:H1021"/>
    <mergeCell ref="I1021:J1021"/>
    <mergeCell ref="L1021:M1021"/>
    <mergeCell ref="N1019:O1019"/>
    <mergeCell ref="B1020:D1020"/>
    <mergeCell ref="G1020:H1020"/>
    <mergeCell ref="I1020:J1020"/>
    <mergeCell ref="L1020:M1020"/>
    <mergeCell ref="N1020:O1020"/>
    <mergeCell ref="B1019:D1019"/>
    <mergeCell ref="G1019:H1019"/>
    <mergeCell ref="I1019:J1019"/>
    <mergeCell ref="L1019:M1019"/>
    <mergeCell ref="N1017:O1017"/>
    <mergeCell ref="B1018:D1018"/>
    <mergeCell ref="G1018:H1018"/>
    <mergeCell ref="I1018:J1018"/>
    <mergeCell ref="L1018:M1018"/>
    <mergeCell ref="N1018:O1018"/>
    <mergeCell ref="B1017:D1017"/>
    <mergeCell ref="G1017:H1017"/>
    <mergeCell ref="I1017:J1017"/>
    <mergeCell ref="L1017:M1017"/>
    <mergeCell ref="N1015:O1015"/>
    <mergeCell ref="B1016:D1016"/>
    <mergeCell ref="G1016:H1016"/>
    <mergeCell ref="I1016:J1016"/>
    <mergeCell ref="L1016:M1016"/>
    <mergeCell ref="N1016:O1016"/>
    <mergeCell ref="B1015:D1015"/>
    <mergeCell ref="G1015:H1015"/>
    <mergeCell ref="I1015:J1015"/>
    <mergeCell ref="L1015:M1015"/>
    <mergeCell ref="N1013:O1013"/>
    <mergeCell ref="B1014:D1014"/>
    <mergeCell ref="G1014:H1014"/>
    <mergeCell ref="I1014:J1014"/>
    <mergeCell ref="L1014:M1014"/>
    <mergeCell ref="N1014:O1014"/>
    <mergeCell ref="B1013:D1013"/>
    <mergeCell ref="G1013:H1013"/>
    <mergeCell ref="I1013:J1013"/>
    <mergeCell ref="L1013:M1013"/>
    <mergeCell ref="N1011:O1011"/>
    <mergeCell ref="B1012:D1012"/>
    <mergeCell ref="G1012:H1012"/>
    <mergeCell ref="I1012:J1012"/>
    <mergeCell ref="L1012:M1012"/>
    <mergeCell ref="N1012:O1012"/>
    <mergeCell ref="B1011:D1011"/>
    <mergeCell ref="G1011:H1011"/>
    <mergeCell ref="I1011:J1011"/>
    <mergeCell ref="L1011:M1011"/>
    <mergeCell ref="N1009:O1009"/>
    <mergeCell ref="B1010:D1010"/>
    <mergeCell ref="G1010:H1010"/>
    <mergeCell ref="I1010:J1010"/>
    <mergeCell ref="L1010:M1010"/>
    <mergeCell ref="N1010:O1010"/>
    <mergeCell ref="B1009:D1009"/>
    <mergeCell ref="G1009:H1009"/>
    <mergeCell ref="I1009:J1009"/>
    <mergeCell ref="L1009:M1009"/>
    <mergeCell ref="N1007:O1007"/>
    <mergeCell ref="B1008:D1008"/>
    <mergeCell ref="G1008:H1008"/>
    <mergeCell ref="I1008:J1008"/>
    <mergeCell ref="L1008:M1008"/>
    <mergeCell ref="N1008:O1008"/>
    <mergeCell ref="B1007:D1007"/>
    <mergeCell ref="G1007:H1007"/>
    <mergeCell ref="I1007:J1007"/>
    <mergeCell ref="L1007:M1007"/>
    <mergeCell ref="N1005:O1005"/>
    <mergeCell ref="B1006:D1006"/>
    <mergeCell ref="G1006:H1006"/>
    <mergeCell ref="I1006:J1006"/>
    <mergeCell ref="L1006:M1006"/>
    <mergeCell ref="N1006:O1006"/>
    <mergeCell ref="B1005:D1005"/>
    <mergeCell ref="G1005:H1005"/>
    <mergeCell ref="I1005:J1005"/>
    <mergeCell ref="L1005:M1005"/>
    <mergeCell ref="N1003:O1003"/>
    <mergeCell ref="B1004:D1004"/>
    <mergeCell ref="G1004:H1004"/>
    <mergeCell ref="I1004:J1004"/>
    <mergeCell ref="L1004:M1004"/>
    <mergeCell ref="N1004:O1004"/>
    <mergeCell ref="B1003:D1003"/>
    <mergeCell ref="G1003:H1003"/>
    <mergeCell ref="I1003:J1003"/>
    <mergeCell ref="L1003:M1003"/>
    <mergeCell ref="N1001:O1001"/>
    <mergeCell ref="B1002:D1002"/>
    <mergeCell ref="G1002:H1002"/>
    <mergeCell ref="I1002:J1002"/>
    <mergeCell ref="L1002:M1002"/>
    <mergeCell ref="N1002:O1002"/>
    <mergeCell ref="B1001:D1001"/>
    <mergeCell ref="G1001:H1001"/>
    <mergeCell ref="I1001:J1001"/>
    <mergeCell ref="L1001:M1001"/>
    <mergeCell ref="N999:O999"/>
    <mergeCell ref="B1000:D1000"/>
    <mergeCell ref="G1000:H1000"/>
    <mergeCell ref="I1000:J1000"/>
    <mergeCell ref="L1000:M1000"/>
    <mergeCell ref="N1000:O1000"/>
    <mergeCell ref="B999:D999"/>
    <mergeCell ref="G999:H999"/>
    <mergeCell ref="I999:J999"/>
    <mergeCell ref="L999:M999"/>
    <mergeCell ref="N997:O997"/>
    <mergeCell ref="B998:D998"/>
    <mergeCell ref="G998:H998"/>
    <mergeCell ref="I998:J998"/>
    <mergeCell ref="L998:M998"/>
    <mergeCell ref="N998:O998"/>
    <mergeCell ref="B997:D997"/>
    <mergeCell ref="G997:H997"/>
    <mergeCell ref="I997:J997"/>
    <mergeCell ref="L997:M997"/>
    <mergeCell ref="N995:O995"/>
    <mergeCell ref="B996:D996"/>
    <mergeCell ref="G996:H996"/>
    <mergeCell ref="I996:J996"/>
    <mergeCell ref="L996:M996"/>
    <mergeCell ref="N996:O996"/>
    <mergeCell ref="B995:D995"/>
    <mergeCell ref="G995:H995"/>
    <mergeCell ref="I995:J995"/>
    <mergeCell ref="L995:M995"/>
    <mergeCell ref="N993:O993"/>
    <mergeCell ref="B994:D994"/>
    <mergeCell ref="G994:H994"/>
    <mergeCell ref="I994:J994"/>
    <mergeCell ref="L994:M994"/>
    <mergeCell ref="N994:O994"/>
    <mergeCell ref="B993:D993"/>
    <mergeCell ref="G993:H993"/>
    <mergeCell ref="I993:J993"/>
    <mergeCell ref="L993:M993"/>
    <mergeCell ref="N991:O991"/>
    <mergeCell ref="B992:D992"/>
    <mergeCell ref="G992:H992"/>
    <mergeCell ref="I992:J992"/>
    <mergeCell ref="L992:M992"/>
    <mergeCell ref="N992:O992"/>
    <mergeCell ref="B991:D991"/>
    <mergeCell ref="G991:H991"/>
    <mergeCell ref="I991:J991"/>
    <mergeCell ref="L991:M991"/>
    <mergeCell ref="L989:M989"/>
    <mergeCell ref="N989:O989"/>
    <mergeCell ref="B990:D990"/>
    <mergeCell ref="G990:H990"/>
    <mergeCell ref="I990:J990"/>
    <mergeCell ref="L990:M990"/>
    <mergeCell ref="N990:O990"/>
    <mergeCell ref="L987:M987"/>
    <mergeCell ref="N987:O987"/>
    <mergeCell ref="B988:D988"/>
    <mergeCell ref="G988:H988"/>
    <mergeCell ref="I988:J988"/>
    <mergeCell ref="L988:M988"/>
    <mergeCell ref="N988:O988"/>
    <mergeCell ref="L985:M985"/>
    <mergeCell ref="N985:O985"/>
    <mergeCell ref="B986:D986"/>
    <mergeCell ref="G986:H986"/>
    <mergeCell ref="I986:J986"/>
    <mergeCell ref="L986:M986"/>
    <mergeCell ref="N986:O986"/>
    <mergeCell ref="A985:A1017"/>
    <mergeCell ref="B985:D985"/>
    <mergeCell ref="G985:H985"/>
    <mergeCell ref="I985:J985"/>
    <mergeCell ref="B987:D987"/>
    <mergeCell ref="G987:H987"/>
    <mergeCell ref="I987:J987"/>
    <mergeCell ref="B989:D989"/>
    <mergeCell ref="G989:H989"/>
    <mergeCell ref="I989:J989"/>
    <mergeCell ref="N983:O983"/>
    <mergeCell ref="B984:D984"/>
    <mergeCell ref="G984:H984"/>
    <mergeCell ref="I984:J984"/>
    <mergeCell ref="L984:M984"/>
    <mergeCell ref="N984:O984"/>
    <mergeCell ref="B983:D983"/>
    <mergeCell ref="G983:H983"/>
    <mergeCell ref="I983:J983"/>
    <mergeCell ref="L983:M983"/>
    <mergeCell ref="N981:O981"/>
    <mergeCell ref="B982:D982"/>
    <mergeCell ref="G982:H982"/>
    <mergeCell ref="I982:J982"/>
    <mergeCell ref="L982:M982"/>
    <mergeCell ref="N982:O982"/>
    <mergeCell ref="B981:D981"/>
    <mergeCell ref="G981:H981"/>
    <mergeCell ref="I981:J981"/>
    <mergeCell ref="L981:M981"/>
    <mergeCell ref="N979:O979"/>
    <mergeCell ref="B980:D980"/>
    <mergeCell ref="G980:H980"/>
    <mergeCell ref="I980:J980"/>
    <mergeCell ref="L980:M980"/>
    <mergeCell ref="N980:O980"/>
    <mergeCell ref="B979:D979"/>
    <mergeCell ref="G979:H979"/>
    <mergeCell ref="I979:J979"/>
    <mergeCell ref="L979:M979"/>
    <mergeCell ref="B978:D978"/>
    <mergeCell ref="G978:H978"/>
    <mergeCell ref="I978:J978"/>
    <mergeCell ref="L978:M978"/>
    <mergeCell ref="N978:O978"/>
    <mergeCell ref="B977:D977"/>
    <mergeCell ref="G977:H977"/>
    <mergeCell ref="I977:J977"/>
    <mergeCell ref="L977:M977"/>
    <mergeCell ref="B976:D976"/>
    <mergeCell ref="G976:H976"/>
    <mergeCell ref="I976:J976"/>
    <mergeCell ref="L976:M976"/>
    <mergeCell ref="N976:O976"/>
    <mergeCell ref="N977:O977"/>
    <mergeCell ref="N974:O974"/>
    <mergeCell ref="B975:D975"/>
    <mergeCell ref="G975:H975"/>
    <mergeCell ref="I975:J975"/>
    <mergeCell ref="L975:M975"/>
    <mergeCell ref="N975:O975"/>
    <mergeCell ref="B973:D973"/>
    <mergeCell ref="G973:H973"/>
    <mergeCell ref="I973:J973"/>
    <mergeCell ref="L973:M973"/>
    <mergeCell ref="N973:O973"/>
    <mergeCell ref="A974:A982"/>
    <mergeCell ref="B974:D974"/>
    <mergeCell ref="G974:H974"/>
    <mergeCell ref="I974:J974"/>
    <mergeCell ref="L974:M974"/>
    <mergeCell ref="N971:O971"/>
    <mergeCell ref="B972:D972"/>
    <mergeCell ref="G972:H972"/>
    <mergeCell ref="I972:J972"/>
    <mergeCell ref="L972:M972"/>
    <mergeCell ref="N972:O972"/>
    <mergeCell ref="B971:D971"/>
    <mergeCell ref="G971:H971"/>
    <mergeCell ref="I971:J971"/>
    <mergeCell ref="L971:M971"/>
    <mergeCell ref="F965:F970"/>
    <mergeCell ref="G965:J965"/>
    <mergeCell ref="K965:K970"/>
    <mergeCell ref="L965:O965"/>
    <mergeCell ref="G966:H970"/>
    <mergeCell ref="I966:J970"/>
    <mergeCell ref="L966:M970"/>
    <mergeCell ref="N966:O970"/>
    <mergeCell ref="B961:D961"/>
    <mergeCell ref="G961:H961"/>
    <mergeCell ref="I961:J961"/>
    <mergeCell ref="L961:M961"/>
    <mergeCell ref="N961:O961"/>
    <mergeCell ref="A964:A970"/>
    <mergeCell ref="B964:D970"/>
    <mergeCell ref="E964:E970"/>
    <mergeCell ref="F964:J964"/>
    <mergeCell ref="K964:O964"/>
    <mergeCell ref="N959:O959"/>
    <mergeCell ref="B960:D960"/>
    <mergeCell ref="G960:H960"/>
    <mergeCell ref="I960:J960"/>
    <mergeCell ref="L960:M960"/>
    <mergeCell ref="N960:O960"/>
    <mergeCell ref="B959:D959"/>
    <mergeCell ref="G959:H959"/>
    <mergeCell ref="I959:J959"/>
    <mergeCell ref="L959:M959"/>
    <mergeCell ref="N957:O957"/>
    <mergeCell ref="B958:D958"/>
    <mergeCell ref="G958:H958"/>
    <mergeCell ref="I958:J958"/>
    <mergeCell ref="L958:M958"/>
    <mergeCell ref="N958:O958"/>
    <mergeCell ref="B957:D957"/>
    <mergeCell ref="G957:H957"/>
    <mergeCell ref="I957:J957"/>
    <mergeCell ref="L957:M957"/>
    <mergeCell ref="N955:O955"/>
    <mergeCell ref="B956:D956"/>
    <mergeCell ref="G956:H956"/>
    <mergeCell ref="I956:J956"/>
    <mergeCell ref="L956:M956"/>
    <mergeCell ref="N956:O956"/>
    <mergeCell ref="B955:D955"/>
    <mergeCell ref="G955:H955"/>
    <mergeCell ref="I955:J955"/>
    <mergeCell ref="L955:M955"/>
    <mergeCell ref="N953:O953"/>
    <mergeCell ref="B954:D954"/>
    <mergeCell ref="G954:H954"/>
    <mergeCell ref="I954:J954"/>
    <mergeCell ref="L954:M954"/>
    <mergeCell ref="N954:O954"/>
    <mergeCell ref="B953:D953"/>
    <mergeCell ref="G953:H953"/>
    <mergeCell ref="I953:J953"/>
    <mergeCell ref="L953:M953"/>
    <mergeCell ref="N951:O951"/>
    <mergeCell ref="B952:D952"/>
    <mergeCell ref="G952:H952"/>
    <mergeCell ref="I952:J952"/>
    <mergeCell ref="L952:M952"/>
    <mergeCell ref="N952:O952"/>
    <mergeCell ref="B951:D951"/>
    <mergeCell ref="G951:H951"/>
    <mergeCell ref="I951:J951"/>
    <mergeCell ref="L951:M951"/>
    <mergeCell ref="N949:O949"/>
    <mergeCell ref="B950:D950"/>
    <mergeCell ref="G950:H950"/>
    <mergeCell ref="I950:J950"/>
    <mergeCell ref="L950:M950"/>
    <mergeCell ref="N950:O950"/>
    <mergeCell ref="B949:D949"/>
    <mergeCell ref="G949:H949"/>
    <mergeCell ref="I949:J949"/>
    <mergeCell ref="L949:M949"/>
    <mergeCell ref="N947:O947"/>
    <mergeCell ref="B948:D948"/>
    <mergeCell ref="G948:H948"/>
    <mergeCell ref="I948:J948"/>
    <mergeCell ref="L948:M948"/>
    <mergeCell ref="N948:O948"/>
    <mergeCell ref="B947:D947"/>
    <mergeCell ref="G947:H947"/>
    <mergeCell ref="I947:J947"/>
    <mergeCell ref="L947:M947"/>
    <mergeCell ref="N945:O945"/>
    <mergeCell ref="B946:D946"/>
    <mergeCell ref="G946:H946"/>
    <mergeCell ref="I946:J946"/>
    <mergeCell ref="L946:M946"/>
    <mergeCell ref="N946:O946"/>
    <mergeCell ref="B945:D945"/>
    <mergeCell ref="G945:H945"/>
    <mergeCell ref="I945:J945"/>
    <mergeCell ref="L945:M945"/>
    <mergeCell ref="N943:O943"/>
    <mergeCell ref="B944:D944"/>
    <mergeCell ref="G944:H944"/>
    <mergeCell ref="I944:J944"/>
    <mergeCell ref="L944:M944"/>
    <mergeCell ref="N944:O944"/>
    <mergeCell ref="B943:D943"/>
    <mergeCell ref="G943:H943"/>
    <mergeCell ref="I943:J943"/>
    <mergeCell ref="L943:M943"/>
    <mergeCell ref="N941:O941"/>
    <mergeCell ref="B942:D942"/>
    <mergeCell ref="G942:H942"/>
    <mergeCell ref="I942:J942"/>
    <mergeCell ref="L942:M942"/>
    <mergeCell ref="N942:O942"/>
    <mergeCell ref="B941:D941"/>
    <mergeCell ref="G941:H941"/>
    <mergeCell ref="I941:J941"/>
    <mergeCell ref="L941:M941"/>
    <mergeCell ref="N939:O939"/>
    <mergeCell ref="B940:D940"/>
    <mergeCell ref="G940:H940"/>
    <mergeCell ref="I940:J940"/>
    <mergeCell ref="L940:M940"/>
    <mergeCell ref="N940:O940"/>
    <mergeCell ref="B939:D939"/>
    <mergeCell ref="G939:H939"/>
    <mergeCell ref="I939:J939"/>
    <mergeCell ref="L939:M939"/>
    <mergeCell ref="N937:O937"/>
    <mergeCell ref="B938:D938"/>
    <mergeCell ref="G938:H938"/>
    <mergeCell ref="I938:J938"/>
    <mergeCell ref="L938:M938"/>
    <mergeCell ref="N938:O938"/>
    <mergeCell ref="B937:D937"/>
    <mergeCell ref="G937:H937"/>
    <mergeCell ref="I937:J937"/>
    <mergeCell ref="L937:M937"/>
    <mergeCell ref="N935:O935"/>
    <mergeCell ref="B936:D936"/>
    <mergeCell ref="G936:H936"/>
    <mergeCell ref="I936:J936"/>
    <mergeCell ref="L936:M936"/>
    <mergeCell ref="N936:O936"/>
    <mergeCell ref="B935:D935"/>
    <mergeCell ref="G935:H935"/>
    <mergeCell ref="I935:J935"/>
    <mergeCell ref="L935:M935"/>
    <mergeCell ref="N933:O933"/>
    <mergeCell ref="B934:D934"/>
    <mergeCell ref="G934:H934"/>
    <mergeCell ref="I934:J934"/>
    <mergeCell ref="L934:M934"/>
    <mergeCell ref="N934:O934"/>
    <mergeCell ref="B933:D933"/>
    <mergeCell ref="G933:H933"/>
    <mergeCell ref="I933:J933"/>
    <mergeCell ref="L933:M933"/>
    <mergeCell ref="N931:O931"/>
    <mergeCell ref="B932:D932"/>
    <mergeCell ref="G932:H932"/>
    <mergeCell ref="I932:J932"/>
    <mergeCell ref="L932:M932"/>
    <mergeCell ref="N932:O932"/>
    <mergeCell ref="B931:D931"/>
    <mergeCell ref="G931:H931"/>
    <mergeCell ref="I931:J931"/>
    <mergeCell ref="L931:M931"/>
    <mergeCell ref="N929:O929"/>
    <mergeCell ref="B930:D930"/>
    <mergeCell ref="G930:H930"/>
    <mergeCell ref="I930:J930"/>
    <mergeCell ref="L930:M930"/>
    <mergeCell ref="N930:O930"/>
    <mergeCell ref="B929:D929"/>
    <mergeCell ref="G929:H929"/>
    <mergeCell ref="I929:J929"/>
    <mergeCell ref="L929:M929"/>
    <mergeCell ref="N927:O927"/>
    <mergeCell ref="B928:D928"/>
    <mergeCell ref="G928:H928"/>
    <mergeCell ref="I928:J928"/>
    <mergeCell ref="L928:M928"/>
    <mergeCell ref="N928:O928"/>
    <mergeCell ref="B927:D927"/>
    <mergeCell ref="G927:H927"/>
    <mergeCell ref="I927:J927"/>
    <mergeCell ref="L927:M927"/>
    <mergeCell ref="L925:M925"/>
    <mergeCell ref="N925:O925"/>
    <mergeCell ref="B926:D926"/>
    <mergeCell ref="G926:H926"/>
    <mergeCell ref="I926:J926"/>
    <mergeCell ref="L926:M926"/>
    <mergeCell ref="N926:O926"/>
    <mergeCell ref="L923:M923"/>
    <mergeCell ref="N923:O923"/>
    <mergeCell ref="B924:D924"/>
    <mergeCell ref="G924:H924"/>
    <mergeCell ref="I924:J924"/>
    <mergeCell ref="L924:M924"/>
    <mergeCell ref="N924:O924"/>
    <mergeCell ref="L921:M921"/>
    <mergeCell ref="N921:O921"/>
    <mergeCell ref="B922:D922"/>
    <mergeCell ref="G922:H922"/>
    <mergeCell ref="I922:J922"/>
    <mergeCell ref="L922:M922"/>
    <mergeCell ref="N922:O922"/>
    <mergeCell ref="A921:A953"/>
    <mergeCell ref="B921:D921"/>
    <mergeCell ref="G921:H921"/>
    <mergeCell ref="I921:J921"/>
    <mergeCell ref="B923:D923"/>
    <mergeCell ref="G923:H923"/>
    <mergeCell ref="I923:J923"/>
    <mergeCell ref="B925:D925"/>
    <mergeCell ref="G925:H925"/>
    <mergeCell ref="I925:J925"/>
    <mergeCell ref="N919:O919"/>
    <mergeCell ref="B920:D920"/>
    <mergeCell ref="G920:H920"/>
    <mergeCell ref="I920:J920"/>
    <mergeCell ref="L920:M920"/>
    <mergeCell ref="N920:O920"/>
    <mergeCell ref="B919:D919"/>
    <mergeCell ref="G919:H919"/>
    <mergeCell ref="I919:J919"/>
    <mergeCell ref="L919:M919"/>
    <mergeCell ref="N917:O917"/>
    <mergeCell ref="B918:D918"/>
    <mergeCell ref="G918:H918"/>
    <mergeCell ref="I918:J918"/>
    <mergeCell ref="L918:M918"/>
    <mergeCell ref="N918:O918"/>
    <mergeCell ref="B917:D917"/>
    <mergeCell ref="G917:H917"/>
    <mergeCell ref="I917:J917"/>
    <mergeCell ref="L917:M917"/>
    <mergeCell ref="N915:O915"/>
    <mergeCell ref="B916:D916"/>
    <mergeCell ref="G916:H916"/>
    <mergeCell ref="I916:J916"/>
    <mergeCell ref="L916:M916"/>
    <mergeCell ref="N916:O916"/>
    <mergeCell ref="B915:D915"/>
    <mergeCell ref="G915:H915"/>
    <mergeCell ref="I915:J915"/>
    <mergeCell ref="L915:M915"/>
    <mergeCell ref="B914:D914"/>
    <mergeCell ref="G914:H914"/>
    <mergeCell ref="I914:J914"/>
    <mergeCell ref="L914:M914"/>
    <mergeCell ref="N914:O914"/>
    <mergeCell ref="B913:D913"/>
    <mergeCell ref="G913:H913"/>
    <mergeCell ref="I913:J913"/>
    <mergeCell ref="L913:M913"/>
    <mergeCell ref="B912:D912"/>
    <mergeCell ref="G912:H912"/>
    <mergeCell ref="I912:J912"/>
    <mergeCell ref="L912:M912"/>
    <mergeCell ref="N912:O912"/>
    <mergeCell ref="N913:O913"/>
    <mergeCell ref="N910:O910"/>
    <mergeCell ref="B911:D911"/>
    <mergeCell ref="G911:H911"/>
    <mergeCell ref="I911:J911"/>
    <mergeCell ref="L911:M911"/>
    <mergeCell ref="N911:O911"/>
    <mergeCell ref="B909:D909"/>
    <mergeCell ref="G909:H909"/>
    <mergeCell ref="I909:J909"/>
    <mergeCell ref="L909:M909"/>
    <mergeCell ref="N909:O909"/>
    <mergeCell ref="A910:A918"/>
    <mergeCell ref="B910:D910"/>
    <mergeCell ref="G910:H910"/>
    <mergeCell ref="I910:J910"/>
    <mergeCell ref="L910:M910"/>
    <mergeCell ref="N907:O907"/>
    <mergeCell ref="B908:D908"/>
    <mergeCell ref="G908:H908"/>
    <mergeCell ref="I908:J908"/>
    <mergeCell ref="L908:M908"/>
    <mergeCell ref="N908:O908"/>
    <mergeCell ref="B907:D907"/>
    <mergeCell ref="G907:H907"/>
    <mergeCell ref="I907:J907"/>
    <mergeCell ref="L907:M907"/>
    <mergeCell ref="F901:F906"/>
    <mergeCell ref="G901:J901"/>
    <mergeCell ref="K901:K906"/>
    <mergeCell ref="L901:O901"/>
    <mergeCell ref="G902:H906"/>
    <mergeCell ref="I902:J906"/>
    <mergeCell ref="L902:M906"/>
    <mergeCell ref="N902:O906"/>
    <mergeCell ref="B897:D897"/>
    <mergeCell ref="G897:H897"/>
    <mergeCell ref="I897:J897"/>
    <mergeCell ref="L897:M897"/>
    <mergeCell ref="N897:O897"/>
    <mergeCell ref="A900:A906"/>
    <mergeCell ref="B900:D906"/>
    <mergeCell ref="E900:E906"/>
    <mergeCell ref="F900:J900"/>
    <mergeCell ref="K900:O900"/>
    <mergeCell ref="N895:O895"/>
    <mergeCell ref="B896:D896"/>
    <mergeCell ref="G896:H896"/>
    <mergeCell ref="I896:J896"/>
    <mergeCell ref="L896:M896"/>
    <mergeCell ref="N896:O896"/>
    <mergeCell ref="B895:D895"/>
    <mergeCell ref="G895:H895"/>
    <mergeCell ref="I895:J895"/>
    <mergeCell ref="L895:M895"/>
    <mergeCell ref="N893:O893"/>
    <mergeCell ref="B894:D894"/>
    <mergeCell ref="G894:H894"/>
    <mergeCell ref="I894:J894"/>
    <mergeCell ref="L894:M894"/>
    <mergeCell ref="N894:O894"/>
    <mergeCell ref="B893:D893"/>
    <mergeCell ref="G893:H893"/>
    <mergeCell ref="I893:J893"/>
    <mergeCell ref="L893:M893"/>
    <mergeCell ref="N891:O891"/>
    <mergeCell ref="B892:D892"/>
    <mergeCell ref="G892:H892"/>
    <mergeCell ref="I892:J892"/>
    <mergeCell ref="L892:M892"/>
    <mergeCell ref="N892:O892"/>
    <mergeCell ref="B891:D891"/>
    <mergeCell ref="G891:H891"/>
    <mergeCell ref="I891:J891"/>
    <mergeCell ref="L891:M891"/>
    <mergeCell ref="N889:O889"/>
    <mergeCell ref="B890:D890"/>
    <mergeCell ref="G890:H890"/>
    <mergeCell ref="I890:J890"/>
    <mergeCell ref="L890:M890"/>
    <mergeCell ref="N890:O890"/>
    <mergeCell ref="B889:D889"/>
    <mergeCell ref="G889:H889"/>
    <mergeCell ref="I889:J889"/>
    <mergeCell ref="L889:M889"/>
    <mergeCell ref="N887:O887"/>
    <mergeCell ref="B888:D888"/>
    <mergeCell ref="G888:H888"/>
    <mergeCell ref="I888:J888"/>
    <mergeCell ref="L888:M888"/>
    <mergeCell ref="N888:O888"/>
    <mergeCell ref="B887:D887"/>
    <mergeCell ref="G887:H887"/>
    <mergeCell ref="I887:J887"/>
    <mergeCell ref="L887:M887"/>
    <mergeCell ref="N885:O885"/>
    <mergeCell ref="B886:D886"/>
    <mergeCell ref="G886:H886"/>
    <mergeCell ref="I886:J886"/>
    <mergeCell ref="L886:M886"/>
    <mergeCell ref="N886:O886"/>
    <mergeCell ref="B885:D885"/>
    <mergeCell ref="G885:H885"/>
    <mergeCell ref="I885:J885"/>
    <mergeCell ref="L885:M885"/>
    <mergeCell ref="N883:O883"/>
    <mergeCell ref="B884:D884"/>
    <mergeCell ref="G884:H884"/>
    <mergeCell ref="I884:J884"/>
    <mergeCell ref="L884:M884"/>
    <mergeCell ref="N884:O884"/>
    <mergeCell ref="B883:D883"/>
    <mergeCell ref="G883:H883"/>
    <mergeCell ref="I883:J883"/>
    <mergeCell ref="L883:M883"/>
    <mergeCell ref="N881:O881"/>
    <mergeCell ref="B882:D882"/>
    <mergeCell ref="G882:H882"/>
    <mergeCell ref="I882:J882"/>
    <mergeCell ref="L882:M882"/>
    <mergeCell ref="N882:O882"/>
    <mergeCell ref="B881:D881"/>
    <mergeCell ref="G881:H881"/>
    <mergeCell ref="I881:J881"/>
    <mergeCell ref="L881:M881"/>
    <mergeCell ref="N879:O879"/>
    <mergeCell ref="B880:D880"/>
    <mergeCell ref="G880:H880"/>
    <mergeCell ref="I880:J880"/>
    <mergeCell ref="L880:M880"/>
    <mergeCell ref="N880:O880"/>
    <mergeCell ref="B879:D879"/>
    <mergeCell ref="G879:H879"/>
    <mergeCell ref="I879:J879"/>
    <mergeCell ref="L879:M879"/>
    <mergeCell ref="N877:O877"/>
    <mergeCell ref="B878:D878"/>
    <mergeCell ref="G878:H878"/>
    <mergeCell ref="I878:J878"/>
    <mergeCell ref="L878:M878"/>
    <mergeCell ref="N878:O878"/>
    <mergeCell ref="B877:D877"/>
    <mergeCell ref="G877:H877"/>
    <mergeCell ref="I877:J877"/>
    <mergeCell ref="L877:M877"/>
    <mergeCell ref="N875:O875"/>
    <mergeCell ref="B876:D876"/>
    <mergeCell ref="G876:H876"/>
    <mergeCell ref="I876:J876"/>
    <mergeCell ref="L876:M876"/>
    <mergeCell ref="N876:O876"/>
    <mergeCell ref="B875:D875"/>
    <mergeCell ref="G875:H875"/>
    <mergeCell ref="I875:J875"/>
    <mergeCell ref="L875:M875"/>
    <mergeCell ref="N873:O873"/>
    <mergeCell ref="B874:D874"/>
    <mergeCell ref="G874:H874"/>
    <mergeCell ref="I874:J874"/>
    <mergeCell ref="L874:M874"/>
    <mergeCell ref="N874:O874"/>
    <mergeCell ref="B873:D873"/>
    <mergeCell ref="G873:H873"/>
    <mergeCell ref="I873:J873"/>
    <mergeCell ref="L873:M873"/>
    <mergeCell ref="N871:O871"/>
    <mergeCell ref="B872:D872"/>
    <mergeCell ref="G872:H872"/>
    <mergeCell ref="I872:J872"/>
    <mergeCell ref="L872:M872"/>
    <mergeCell ref="N872:O872"/>
    <mergeCell ref="B871:D871"/>
    <mergeCell ref="G871:H871"/>
    <mergeCell ref="I871:J871"/>
    <mergeCell ref="L871:M871"/>
    <mergeCell ref="N869:O869"/>
    <mergeCell ref="B870:D870"/>
    <mergeCell ref="G870:H870"/>
    <mergeCell ref="I870:J870"/>
    <mergeCell ref="L870:M870"/>
    <mergeCell ref="N870:O870"/>
    <mergeCell ref="B869:D869"/>
    <mergeCell ref="G869:H869"/>
    <mergeCell ref="I869:J869"/>
    <mergeCell ref="L869:M869"/>
    <mergeCell ref="N867:O867"/>
    <mergeCell ref="B868:D868"/>
    <mergeCell ref="G868:H868"/>
    <mergeCell ref="I868:J868"/>
    <mergeCell ref="L868:M868"/>
    <mergeCell ref="N868:O868"/>
    <mergeCell ref="B867:D867"/>
    <mergeCell ref="G867:H867"/>
    <mergeCell ref="I867:J867"/>
    <mergeCell ref="L867:M867"/>
    <mergeCell ref="N865:O865"/>
    <mergeCell ref="B866:D866"/>
    <mergeCell ref="G866:H866"/>
    <mergeCell ref="I866:J866"/>
    <mergeCell ref="L866:M866"/>
    <mergeCell ref="N866:O866"/>
    <mergeCell ref="B865:D865"/>
    <mergeCell ref="G865:H865"/>
    <mergeCell ref="I865:J865"/>
    <mergeCell ref="L865:M865"/>
    <mergeCell ref="N863:O863"/>
    <mergeCell ref="B864:D864"/>
    <mergeCell ref="G864:H864"/>
    <mergeCell ref="I864:J864"/>
    <mergeCell ref="L864:M864"/>
    <mergeCell ref="N864:O864"/>
    <mergeCell ref="B863:D863"/>
    <mergeCell ref="G863:H863"/>
    <mergeCell ref="I863:J863"/>
    <mergeCell ref="L863:M863"/>
    <mergeCell ref="L861:M861"/>
    <mergeCell ref="N861:O861"/>
    <mergeCell ref="B862:D862"/>
    <mergeCell ref="G862:H862"/>
    <mergeCell ref="I862:J862"/>
    <mergeCell ref="L862:M862"/>
    <mergeCell ref="N862:O862"/>
    <mergeCell ref="L859:M859"/>
    <mergeCell ref="N859:O859"/>
    <mergeCell ref="B860:D860"/>
    <mergeCell ref="G860:H860"/>
    <mergeCell ref="I860:J860"/>
    <mergeCell ref="L860:M860"/>
    <mergeCell ref="N860:O860"/>
    <mergeCell ref="L857:M857"/>
    <mergeCell ref="N857:O857"/>
    <mergeCell ref="B858:D858"/>
    <mergeCell ref="G858:H858"/>
    <mergeCell ref="I858:J858"/>
    <mergeCell ref="L858:M858"/>
    <mergeCell ref="N858:O858"/>
    <mergeCell ref="A857:A889"/>
    <mergeCell ref="B857:D857"/>
    <mergeCell ref="G857:H857"/>
    <mergeCell ref="I857:J857"/>
    <mergeCell ref="B859:D859"/>
    <mergeCell ref="G859:H859"/>
    <mergeCell ref="I859:J859"/>
    <mergeCell ref="B861:D861"/>
    <mergeCell ref="G861:H861"/>
    <mergeCell ref="I861:J861"/>
    <mergeCell ref="N855:O855"/>
    <mergeCell ref="B856:D856"/>
    <mergeCell ref="G856:H856"/>
    <mergeCell ref="I856:J856"/>
    <mergeCell ref="L856:M856"/>
    <mergeCell ref="N856:O856"/>
    <mergeCell ref="B855:D855"/>
    <mergeCell ref="G855:H855"/>
    <mergeCell ref="I855:J855"/>
    <mergeCell ref="L855:M855"/>
    <mergeCell ref="N853:O853"/>
    <mergeCell ref="B854:D854"/>
    <mergeCell ref="G854:H854"/>
    <mergeCell ref="I854:J854"/>
    <mergeCell ref="L854:M854"/>
    <mergeCell ref="N854:O854"/>
    <mergeCell ref="B853:D853"/>
    <mergeCell ref="G853:H853"/>
    <mergeCell ref="I853:J853"/>
    <mergeCell ref="L853:M853"/>
    <mergeCell ref="N851:O851"/>
    <mergeCell ref="B852:D852"/>
    <mergeCell ref="G852:H852"/>
    <mergeCell ref="I852:J852"/>
    <mergeCell ref="L852:M852"/>
    <mergeCell ref="N852:O852"/>
    <mergeCell ref="B851:D851"/>
    <mergeCell ref="G851:H851"/>
    <mergeCell ref="I851:J851"/>
    <mergeCell ref="L851:M851"/>
    <mergeCell ref="B850:D850"/>
    <mergeCell ref="G850:H850"/>
    <mergeCell ref="I850:J850"/>
    <mergeCell ref="L850:M850"/>
    <mergeCell ref="N850:O850"/>
    <mergeCell ref="B849:D849"/>
    <mergeCell ref="G849:H849"/>
    <mergeCell ref="I849:J849"/>
    <mergeCell ref="L849:M849"/>
    <mergeCell ref="B848:D848"/>
    <mergeCell ref="G848:H848"/>
    <mergeCell ref="I848:J848"/>
    <mergeCell ref="L848:M848"/>
    <mergeCell ref="N848:O848"/>
    <mergeCell ref="N849:O849"/>
    <mergeCell ref="N846:O846"/>
    <mergeCell ref="B847:D847"/>
    <mergeCell ref="G847:H847"/>
    <mergeCell ref="I847:J847"/>
    <mergeCell ref="L847:M847"/>
    <mergeCell ref="N847:O847"/>
    <mergeCell ref="B845:D845"/>
    <mergeCell ref="G845:H845"/>
    <mergeCell ref="I845:J845"/>
    <mergeCell ref="L845:M845"/>
    <mergeCell ref="N845:O845"/>
    <mergeCell ref="A846:A854"/>
    <mergeCell ref="B846:D846"/>
    <mergeCell ref="G846:H846"/>
    <mergeCell ref="I846:J846"/>
    <mergeCell ref="L846:M846"/>
    <mergeCell ref="N843:O843"/>
    <mergeCell ref="B844:D844"/>
    <mergeCell ref="G844:H844"/>
    <mergeCell ref="I844:J844"/>
    <mergeCell ref="L844:M844"/>
    <mergeCell ref="N844:O844"/>
    <mergeCell ref="B843:D843"/>
    <mergeCell ref="G843:H843"/>
    <mergeCell ref="I843:J843"/>
    <mergeCell ref="L843:M843"/>
    <mergeCell ref="F837:F842"/>
    <mergeCell ref="G837:J837"/>
    <mergeCell ref="K837:K842"/>
    <mergeCell ref="L837:O837"/>
    <mergeCell ref="G838:H842"/>
    <mergeCell ref="I838:J842"/>
    <mergeCell ref="L838:M842"/>
    <mergeCell ref="N838:O842"/>
    <mergeCell ref="B833:D833"/>
    <mergeCell ref="G833:H833"/>
    <mergeCell ref="I833:J833"/>
    <mergeCell ref="L833:M833"/>
    <mergeCell ref="N833:O833"/>
    <mergeCell ref="A836:A842"/>
    <mergeCell ref="B836:D842"/>
    <mergeCell ref="E836:E842"/>
    <mergeCell ref="F836:J836"/>
    <mergeCell ref="K836:O836"/>
    <mergeCell ref="N831:O831"/>
    <mergeCell ref="B832:D832"/>
    <mergeCell ref="G832:H832"/>
    <mergeCell ref="I832:J832"/>
    <mergeCell ref="L832:M832"/>
    <mergeCell ref="N832:O832"/>
    <mergeCell ref="B831:D831"/>
    <mergeCell ref="G831:H831"/>
    <mergeCell ref="I831:J831"/>
    <mergeCell ref="L831:M831"/>
    <mergeCell ref="N829:O829"/>
    <mergeCell ref="B830:D830"/>
    <mergeCell ref="G830:H830"/>
    <mergeCell ref="I830:J830"/>
    <mergeCell ref="L830:M830"/>
    <mergeCell ref="N830:O830"/>
    <mergeCell ref="B829:D829"/>
    <mergeCell ref="G829:H829"/>
    <mergeCell ref="I829:J829"/>
    <mergeCell ref="L829:M829"/>
    <mergeCell ref="N827:O827"/>
    <mergeCell ref="B828:D828"/>
    <mergeCell ref="G828:H828"/>
    <mergeCell ref="I828:J828"/>
    <mergeCell ref="L828:M828"/>
    <mergeCell ref="N828:O828"/>
    <mergeCell ref="B827:D827"/>
    <mergeCell ref="G827:H827"/>
    <mergeCell ref="I827:J827"/>
    <mergeCell ref="L827:M827"/>
    <mergeCell ref="N825:O825"/>
    <mergeCell ref="B826:D826"/>
    <mergeCell ref="G826:H826"/>
    <mergeCell ref="I826:J826"/>
    <mergeCell ref="L826:M826"/>
    <mergeCell ref="N826:O826"/>
    <mergeCell ref="B825:D825"/>
    <mergeCell ref="G825:H825"/>
    <mergeCell ref="I825:J825"/>
    <mergeCell ref="L825:M825"/>
    <mergeCell ref="N823:O823"/>
    <mergeCell ref="B824:D824"/>
    <mergeCell ref="G824:H824"/>
    <mergeCell ref="I824:J824"/>
    <mergeCell ref="L824:M824"/>
    <mergeCell ref="N824:O824"/>
    <mergeCell ref="B823:D823"/>
    <mergeCell ref="G823:H823"/>
    <mergeCell ref="I823:J823"/>
    <mergeCell ref="L823:M823"/>
    <mergeCell ref="N821:O821"/>
    <mergeCell ref="B822:D822"/>
    <mergeCell ref="G822:H822"/>
    <mergeCell ref="I822:J822"/>
    <mergeCell ref="L822:M822"/>
    <mergeCell ref="N822:O822"/>
    <mergeCell ref="B821:D821"/>
    <mergeCell ref="G821:H821"/>
    <mergeCell ref="I821:J821"/>
    <mergeCell ref="L821:M821"/>
    <mergeCell ref="N819:O819"/>
    <mergeCell ref="B820:D820"/>
    <mergeCell ref="G820:H820"/>
    <mergeCell ref="I820:J820"/>
    <mergeCell ref="L820:M820"/>
    <mergeCell ref="N820:O820"/>
    <mergeCell ref="B819:D819"/>
    <mergeCell ref="G819:H819"/>
    <mergeCell ref="I819:J819"/>
    <mergeCell ref="L819:M819"/>
    <mergeCell ref="N817:O817"/>
    <mergeCell ref="B818:D818"/>
    <mergeCell ref="G818:H818"/>
    <mergeCell ref="I818:J818"/>
    <mergeCell ref="L818:M818"/>
    <mergeCell ref="N818:O818"/>
    <mergeCell ref="B817:D817"/>
    <mergeCell ref="G817:H817"/>
    <mergeCell ref="I817:J817"/>
    <mergeCell ref="L817:M817"/>
    <mergeCell ref="N815:O815"/>
    <mergeCell ref="B816:D816"/>
    <mergeCell ref="G816:H816"/>
    <mergeCell ref="I816:J816"/>
    <mergeCell ref="L816:M816"/>
    <mergeCell ref="N816:O816"/>
    <mergeCell ref="B815:D815"/>
    <mergeCell ref="G815:H815"/>
    <mergeCell ref="I815:J815"/>
    <mergeCell ref="L815:M815"/>
    <mergeCell ref="N813:O813"/>
    <mergeCell ref="B814:D814"/>
    <mergeCell ref="G814:H814"/>
    <mergeCell ref="I814:J814"/>
    <mergeCell ref="L814:M814"/>
    <mergeCell ref="N814:O814"/>
    <mergeCell ref="B813:D813"/>
    <mergeCell ref="G813:H813"/>
    <mergeCell ref="I813:J813"/>
    <mergeCell ref="L813:M813"/>
    <mergeCell ref="N811:O811"/>
    <mergeCell ref="B812:D812"/>
    <mergeCell ref="G812:H812"/>
    <mergeCell ref="I812:J812"/>
    <mergeCell ref="L812:M812"/>
    <mergeCell ref="N812:O812"/>
    <mergeCell ref="B811:D811"/>
    <mergeCell ref="G811:H811"/>
    <mergeCell ref="I811:J811"/>
    <mergeCell ref="L811:M811"/>
    <mergeCell ref="N809:O809"/>
    <mergeCell ref="B810:D810"/>
    <mergeCell ref="G810:H810"/>
    <mergeCell ref="I810:J810"/>
    <mergeCell ref="L810:M810"/>
    <mergeCell ref="N810:O810"/>
    <mergeCell ref="B809:D809"/>
    <mergeCell ref="G809:H809"/>
    <mergeCell ref="I809:J809"/>
    <mergeCell ref="L809:M809"/>
    <mergeCell ref="N807:O807"/>
    <mergeCell ref="B808:D808"/>
    <mergeCell ref="G808:H808"/>
    <mergeCell ref="I808:J808"/>
    <mergeCell ref="L808:M808"/>
    <mergeCell ref="N808:O808"/>
    <mergeCell ref="B807:D807"/>
    <mergeCell ref="G807:H807"/>
    <mergeCell ref="I807:J807"/>
    <mergeCell ref="L807:M807"/>
    <mergeCell ref="N805:O805"/>
    <mergeCell ref="B806:D806"/>
    <mergeCell ref="G806:H806"/>
    <mergeCell ref="I806:J806"/>
    <mergeCell ref="L806:M806"/>
    <mergeCell ref="N806:O806"/>
    <mergeCell ref="B805:D805"/>
    <mergeCell ref="G805:H805"/>
    <mergeCell ref="I805:J805"/>
    <mergeCell ref="L805:M805"/>
    <mergeCell ref="N803:O803"/>
    <mergeCell ref="B804:D804"/>
    <mergeCell ref="G804:H804"/>
    <mergeCell ref="I804:J804"/>
    <mergeCell ref="L804:M804"/>
    <mergeCell ref="N804:O804"/>
    <mergeCell ref="B803:D803"/>
    <mergeCell ref="G803:H803"/>
    <mergeCell ref="I803:J803"/>
    <mergeCell ref="L803:M803"/>
    <mergeCell ref="N801:O801"/>
    <mergeCell ref="B802:D802"/>
    <mergeCell ref="G802:H802"/>
    <mergeCell ref="I802:J802"/>
    <mergeCell ref="L802:M802"/>
    <mergeCell ref="N802:O802"/>
    <mergeCell ref="B801:D801"/>
    <mergeCell ref="G801:H801"/>
    <mergeCell ref="I801:J801"/>
    <mergeCell ref="L801:M801"/>
    <mergeCell ref="N799:O799"/>
    <mergeCell ref="B800:D800"/>
    <mergeCell ref="G800:H800"/>
    <mergeCell ref="I800:J800"/>
    <mergeCell ref="L800:M800"/>
    <mergeCell ref="N800:O800"/>
    <mergeCell ref="B799:D799"/>
    <mergeCell ref="G799:H799"/>
    <mergeCell ref="I799:J799"/>
    <mergeCell ref="L799:M799"/>
    <mergeCell ref="L797:M797"/>
    <mergeCell ref="N797:O797"/>
    <mergeCell ref="B798:D798"/>
    <mergeCell ref="G798:H798"/>
    <mergeCell ref="I798:J798"/>
    <mergeCell ref="L798:M798"/>
    <mergeCell ref="N798:O798"/>
    <mergeCell ref="L795:M795"/>
    <mergeCell ref="N795:O795"/>
    <mergeCell ref="B796:D796"/>
    <mergeCell ref="G796:H796"/>
    <mergeCell ref="I796:J796"/>
    <mergeCell ref="L796:M796"/>
    <mergeCell ref="N796:O796"/>
    <mergeCell ref="L793:M793"/>
    <mergeCell ref="N793:O793"/>
    <mergeCell ref="B794:D794"/>
    <mergeCell ref="G794:H794"/>
    <mergeCell ref="I794:J794"/>
    <mergeCell ref="L794:M794"/>
    <mergeCell ref="N794:O794"/>
    <mergeCell ref="A793:A825"/>
    <mergeCell ref="B793:D793"/>
    <mergeCell ref="G793:H793"/>
    <mergeCell ref="I793:J793"/>
    <mergeCell ref="B795:D795"/>
    <mergeCell ref="G795:H795"/>
    <mergeCell ref="I795:J795"/>
    <mergeCell ref="B797:D797"/>
    <mergeCell ref="G797:H797"/>
    <mergeCell ref="I797:J797"/>
    <mergeCell ref="N791:O791"/>
    <mergeCell ref="B792:D792"/>
    <mergeCell ref="G792:H792"/>
    <mergeCell ref="I792:J792"/>
    <mergeCell ref="L792:M792"/>
    <mergeCell ref="N792:O792"/>
    <mergeCell ref="B791:D791"/>
    <mergeCell ref="G791:H791"/>
    <mergeCell ref="I791:J791"/>
    <mergeCell ref="L791:M791"/>
    <mergeCell ref="N789:O789"/>
    <mergeCell ref="B790:D790"/>
    <mergeCell ref="G790:H790"/>
    <mergeCell ref="I790:J790"/>
    <mergeCell ref="L790:M790"/>
    <mergeCell ref="N790:O790"/>
    <mergeCell ref="B789:D789"/>
    <mergeCell ref="G789:H789"/>
    <mergeCell ref="I789:J789"/>
    <mergeCell ref="L789:M789"/>
    <mergeCell ref="N787:O787"/>
    <mergeCell ref="B788:D788"/>
    <mergeCell ref="G788:H788"/>
    <mergeCell ref="I788:J788"/>
    <mergeCell ref="L788:M788"/>
    <mergeCell ref="N788:O788"/>
    <mergeCell ref="B787:D787"/>
    <mergeCell ref="G787:H787"/>
    <mergeCell ref="I787:J787"/>
    <mergeCell ref="L787:M787"/>
    <mergeCell ref="B786:D786"/>
    <mergeCell ref="G786:H786"/>
    <mergeCell ref="I786:J786"/>
    <mergeCell ref="L786:M786"/>
    <mergeCell ref="N786:O786"/>
    <mergeCell ref="B785:D785"/>
    <mergeCell ref="G785:H785"/>
    <mergeCell ref="I785:J785"/>
    <mergeCell ref="L785:M785"/>
    <mergeCell ref="B784:D784"/>
    <mergeCell ref="G784:H784"/>
    <mergeCell ref="I784:J784"/>
    <mergeCell ref="L784:M784"/>
    <mergeCell ref="N784:O784"/>
    <mergeCell ref="N785:O785"/>
    <mergeCell ref="N782:O782"/>
    <mergeCell ref="B783:D783"/>
    <mergeCell ref="G783:H783"/>
    <mergeCell ref="I783:J783"/>
    <mergeCell ref="L783:M783"/>
    <mergeCell ref="N783:O783"/>
    <mergeCell ref="B781:D781"/>
    <mergeCell ref="G781:H781"/>
    <mergeCell ref="I781:J781"/>
    <mergeCell ref="L781:M781"/>
    <mergeCell ref="N781:O781"/>
    <mergeCell ref="A782:A790"/>
    <mergeCell ref="B782:D782"/>
    <mergeCell ref="G782:H782"/>
    <mergeCell ref="I782:J782"/>
    <mergeCell ref="L782:M782"/>
    <mergeCell ref="N779:O779"/>
    <mergeCell ref="B780:D780"/>
    <mergeCell ref="G780:H780"/>
    <mergeCell ref="I780:J780"/>
    <mergeCell ref="L780:M780"/>
    <mergeCell ref="N780:O780"/>
    <mergeCell ref="B779:D779"/>
    <mergeCell ref="G779:H779"/>
    <mergeCell ref="I779:J779"/>
    <mergeCell ref="L779:M779"/>
    <mergeCell ref="F773:F778"/>
    <mergeCell ref="G773:J773"/>
    <mergeCell ref="K773:K778"/>
    <mergeCell ref="L773:O773"/>
    <mergeCell ref="G774:H778"/>
    <mergeCell ref="I774:J778"/>
    <mergeCell ref="L774:M778"/>
    <mergeCell ref="N774:O778"/>
    <mergeCell ref="B769:D769"/>
    <mergeCell ref="G769:H769"/>
    <mergeCell ref="I769:J769"/>
    <mergeCell ref="L769:M769"/>
    <mergeCell ref="N769:O769"/>
    <mergeCell ref="A772:A778"/>
    <mergeCell ref="B772:D778"/>
    <mergeCell ref="E772:E778"/>
    <mergeCell ref="F772:J772"/>
    <mergeCell ref="K772:O772"/>
    <mergeCell ref="N767:O767"/>
    <mergeCell ref="B768:D768"/>
    <mergeCell ref="G768:H768"/>
    <mergeCell ref="I768:J768"/>
    <mergeCell ref="L768:M768"/>
    <mergeCell ref="N768:O768"/>
    <mergeCell ref="B767:D767"/>
    <mergeCell ref="G767:H767"/>
    <mergeCell ref="I767:J767"/>
    <mergeCell ref="L767:M767"/>
    <mergeCell ref="N765:O765"/>
    <mergeCell ref="B766:D766"/>
    <mergeCell ref="G766:H766"/>
    <mergeCell ref="I766:J766"/>
    <mergeCell ref="L766:M766"/>
    <mergeCell ref="N766:O766"/>
    <mergeCell ref="B765:D765"/>
    <mergeCell ref="G765:H765"/>
    <mergeCell ref="I765:J765"/>
    <mergeCell ref="L765:M765"/>
    <mergeCell ref="N763:O763"/>
    <mergeCell ref="B764:D764"/>
    <mergeCell ref="G764:H764"/>
    <mergeCell ref="I764:J764"/>
    <mergeCell ref="L764:M764"/>
    <mergeCell ref="N764:O764"/>
    <mergeCell ref="B763:D763"/>
    <mergeCell ref="G763:H763"/>
    <mergeCell ref="I763:J763"/>
    <mergeCell ref="L763:M763"/>
    <mergeCell ref="N761:O761"/>
    <mergeCell ref="B762:D762"/>
    <mergeCell ref="G762:H762"/>
    <mergeCell ref="I762:J762"/>
    <mergeCell ref="L762:M762"/>
    <mergeCell ref="N762:O762"/>
    <mergeCell ref="B761:D761"/>
    <mergeCell ref="G761:H761"/>
    <mergeCell ref="I761:J761"/>
    <mergeCell ref="L761:M761"/>
    <mergeCell ref="N759:O759"/>
    <mergeCell ref="B760:D760"/>
    <mergeCell ref="G760:H760"/>
    <mergeCell ref="I760:J760"/>
    <mergeCell ref="L760:M760"/>
    <mergeCell ref="N760:O760"/>
    <mergeCell ref="B759:D759"/>
    <mergeCell ref="G759:H759"/>
    <mergeCell ref="I759:J759"/>
    <mergeCell ref="L759:M759"/>
    <mergeCell ref="N757:O757"/>
    <mergeCell ref="B758:D758"/>
    <mergeCell ref="G758:H758"/>
    <mergeCell ref="I758:J758"/>
    <mergeCell ref="L758:M758"/>
    <mergeCell ref="N758:O758"/>
    <mergeCell ref="B757:D757"/>
    <mergeCell ref="G757:H757"/>
    <mergeCell ref="I757:J757"/>
    <mergeCell ref="L757:M757"/>
    <mergeCell ref="N755:O755"/>
    <mergeCell ref="B756:D756"/>
    <mergeCell ref="G756:H756"/>
    <mergeCell ref="I756:J756"/>
    <mergeCell ref="L756:M756"/>
    <mergeCell ref="N756:O756"/>
    <mergeCell ref="B755:D755"/>
    <mergeCell ref="G755:H755"/>
    <mergeCell ref="I755:J755"/>
    <mergeCell ref="L755:M755"/>
    <mergeCell ref="N753:O753"/>
    <mergeCell ref="B754:D754"/>
    <mergeCell ref="G754:H754"/>
    <mergeCell ref="I754:J754"/>
    <mergeCell ref="L754:M754"/>
    <mergeCell ref="N754:O754"/>
    <mergeCell ref="B753:D753"/>
    <mergeCell ref="G753:H753"/>
    <mergeCell ref="I753:J753"/>
    <mergeCell ref="L753:M753"/>
    <mergeCell ref="N751:O751"/>
    <mergeCell ref="B752:D752"/>
    <mergeCell ref="G752:H752"/>
    <mergeCell ref="I752:J752"/>
    <mergeCell ref="L752:M752"/>
    <mergeCell ref="N752:O752"/>
    <mergeCell ref="B751:D751"/>
    <mergeCell ref="G751:H751"/>
    <mergeCell ref="I751:J751"/>
    <mergeCell ref="L751:M751"/>
    <mergeCell ref="N749:O749"/>
    <mergeCell ref="B750:D750"/>
    <mergeCell ref="G750:H750"/>
    <mergeCell ref="I750:J750"/>
    <mergeCell ref="L750:M750"/>
    <mergeCell ref="N750:O750"/>
    <mergeCell ref="B749:D749"/>
    <mergeCell ref="G749:H749"/>
    <mergeCell ref="I749:J749"/>
    <mergeCell ref="L749:M749"/>
    <mergeCell ref="N747:O747"/>
    <mergeCell ref="B748:D748"/>
    <mergeCell ref="G748:H748"/>
    <mergeCell ref="I748:J748"/>
    <mergeCell ref="L748:M748"/>
    <mergeCell ref="N748:O748"/>
    <mergeCell ref="B747:D747"/>
    <mergeCell ref="G747:H747"/>
    <mergeCell ref="I747:J747"/>
    <mergeCell ref="L747:M747"/>
    <mergeCell ref="N745:O745"/>
    <mergeCell ref="B746:D746"/>
    <mergeCell ref="G746:H746"/>
    <mergeCell ref="I746:J746"/>
    <mergeCell ref="L746:M746"/>
    <mergeCell ref="N746:O746"/>
    <mergeCell ref="B745:D745"/>
    <mergeCell ref="G745:H745"/>
    <mergeCell ref="I745:J745"/>
    <mergeCell ref="L745:M745"/>
    <mergeCell ref="N743:O743"/>
    <mergeCell ref="B744:D744"/>
    <mergeCell ref="G744:H744"/>
    <mergeCell ref="I744:J744"/>
    <mergeCell ref="L744:M744"/>
    <mergeCell ref="N744:O744"/>
    <mergeCell ref="B743:D743"/>
    <mergeCell ref="G743:H743"/>
    <mergeCell ref="I743:J743"/>
    <mergeCell ref="L743:M743"/>
    <mergeCell ref="N741:O741"/>
    <mergeCell ref="B742:D742"/>
    <mergeCell ref="G742:H742"/>
    <mergeCell ref="I742:J742"/>
    <mergeCell ref="L742:M742"/>
    <mergeCell ref="N742:O742"/>
    <mergeCell ref="B741:D741"/>
    <mergeCell ref="G741:H741"/>
    <mergeCell ref="I741:J741"/>
    <mergeCell ref="L741:M741"/>
    <mergeCell ref="N739:O739"/>
    <mergeCell ref="B740:D740"/>
    <mergeCell ref="G740:H740"/>
    <mergeCell ref="I740:J740"/>
    <mergeCell ref="L740:M740"/>
    <mergeCell ref="N740:O740"/>
    <mergeCell ref="B739:D739"/>
    <mergeCell ref="G739:H739"/>
    <mergeCell ref="I739:J739"/>
    <mergeCell ref="L739:M739"/>
    <mergeCell ref="N737:O737"/>
    <mergeCell ref="B738:D738"/>
    <mergeCell ref="G738:H738"/>
    <mergeCell ref="I738:J738"/>
    <mergeCell ref="L738:M738"/>
    <mergeCell ref="N738:O738"/>
    <mergeCell ref="B737:D737"/>
    <mergeCell ref="G737:H737"/>
    <mergeCell ref="I737:J737"/>
    <mergeCell ref="L737:M737"/>
    <mergeCell ref="N735:O735"/>
    <mergeCell ref="B736:D736"/>
    <mergeCell ref="G736:H736"/>
    <mergeCell ref="I736:J736"/>
    <mergeCell ref="L736:M736"/>
    <mergeCell ref="N736:O736"/>
    <mergeCell ref="B735:D735"/>
    <mergeCell ref="G735:H735"/>
    <mergeCell ref="I735:J735"/>
    <mergeCell ref="L735:M735"/>
    <mergeCell ref="L733:M733"/>
    <mergeCell ref="N733:O733"/>
    <mergeCell ref="B734:D734"/>
    <mergeCell ref="G734:H734"/>
    <mergeCell ref="I734:J734"/>
    <mergeCell ref="L734:M734"/>
    <mergeCell ref="N734:O734"/>
    <mergeCell ref="L731:M731"/>
    <mergeCell ref="N731:O731"/>
    <mergeCell ref="B732:D732"/>
    <mergeCell ref="G732:H732"/>
    <mergeCell ref="I732:J732"/>
    <mergeCell ref="L732:M732"/>
    <mergeCell ref="N732:O732"/>
    <mergeCell ref="L729:M729"/>
    <mergeCell ref="N729:O729"/>
    <mergeCell ref="B730:D730"/>
    <mergeCell ref="G730:H730"/>
    <mergeCell ref="I730:J730"/>
    <mergeCell ref="L730:M730"/>
    <mergeCell ref="N730:O730"/>
    <mergeCell ref="A729:A761"/>
    <mergeCell ref="B729:D729"/>
    <mergeCell ref="G729:H729"/>
    <mergeCell ref="I729:J729"/>
    <mergeCell ref="B731:D731"/>
    <mergeCell ref="G731:H731"/>
    <mergeCell ref="I731:J731"/>
    <mergeCell ref="B733:D733"/>
    <mergeCell ref="G733:H733"/>
    <mergeCell ref="I733:J733"/>
    <mergeCell ref="N727:O727"/>
    <mergeCell ref="B728:D728"/>
    <mergeCell ref="G728:H728"/>
    <mergeCell ref="I728:J728"/>
    <mergeCell ref="L728:M728"/>
    <mergeCell ref="N728:O728"/>
    <mergeCell ref="B727:D727"/>
    <mergeCell ref="G727:H727"/>
    <mergeCell ref="I727:J727"/>
    <mergeCell ref="L727:M727"/>
    <mergeCell ref="N725:O725"/>
    <mergeCell ref="B726:D726"/>
    <mergeCell ref="G726:H726"/>
    <mergeCell ref="I726:J726"/>
    <mergeCell ref="L726:M726"/>
    <mergeCell ref="N726:O726"/>
    <mergeCell ref="B725:D725"/>
    <mergeCell ref="G725:H725"/>
    <mergeCell ref="I725:J725"/>
    <mergeCell ref="L725:M725"/>
    <mergeCell ref="N723:O723"/>
    <mergeCell ref="B724:D724"/>
    <mergeCell ref="G724:H724"/>
    <mergeCell ref="I724:J724"/>
    <mergeCell ref="L724:M724"/>
    <mergeCell ref="N724:O724"/>
    <mergeCell ref="B723:D723"/>
    <mergeCell ref="G723:H723"/>
    <mergeCell ref="I723:J723"/>
    <mergeCell ref="L723:M723"/>
    <mergeCell ref="B722:D722"/>
    <mergeCell ref="G722:H722"/>
    <mergeCell ref="I722:J722"/>
    <mergeCell ref="L722:M722"/>
    <mergeCell ref="N722:O722"/>
    <mergeCell ref="B721:D721"/>
    <mergeCell ref="G721:H721"/>
    <mergeCell ref="I721:J721"/>
    <mergeCell ref="L721:M721"/>
    <mergeCell ref="B720:D720"/>
    <mergeCell ref="G720:H720"/>
    <mergeCell ref="I720:J720"/>
    <mergeCell ref="L720:M720"/>
    <mergeCell ref="N720:O720"/>
    <mergeCell ref="N721:O721"/>
    <mergeCell ref="N718:O718"/>
    <mergeCell ref="B719:D719"/>
    <mergeCell ref="G719:H719"/>
    <mergeCell ref="I719:J719"/>
    <mergeCell ref="L719:M719"/>
    <mergeCell ref="N719:O719"/>
    <mergeCell ref="B717:D717"/>
    <mergeCell ref="G717:H717"/>
    <mergeCell ref="I717:J717"/>
    <mergeCell ref="L717:M717"/>
    <mergeCell ref="N717:O717"/>
    <mergeCell ref="A718:A726"/>
    <mergeCell ref="B718:D718"/>
    <mergeCell ref="G718:H718"/>
    <mergeCell ref="I718:J718"/>
    <mergeCell ref="L718:M718"/>
    <mergeCell ref="N715:O715"/>
    <mergeCell ref="B716:D716"/>
    <mergeCell ref="G716:H716"/>
    <mergeCell ref="I716:J716"/>
    <mergeCell ref="L716:M716"/>
    <mergeCell ref="N716:O716"/>
    <mergeCell ref="B715:D715"/>
    <mergeCell ref="G715:H715"/>
    <mergeCell ref="I715:J715"/>
    <mergeCell ref="L715:M715"/>
    <mergeCell ref="F709:F714"/>
    <mergeCell ref="G709:J709"/>
    <mergeCell ref="K709:K714"/>
    <mergeCell ref="L709:O709"/>
    <mergeCell ref="G710:H714"/>
    <mergeCell ref="I710:J714"/>
    <mergeCell ref="L710:M714"/>
    <mergeCell ref="N710:O714"/>
    <mergeCell ref="B705:D705"/>
    <mergeCell ref="G705:H705"/>
    <mergeCell ref="I705:J705"/>
    <mergeCell ref="L705:M705"/>
    <mergeCell ref="N705:O705"/>
    <mergeCell ref="A708:A714"/>
    <mergeCell ref="B708:D714"/>
    <mergeCell ref="E708:E714"/>
    <mergeCell ref="F708:J708"/>
    <mergeCell ref="K708:O708"/>
    <mergeCell ref="N703:O703"/>
    <mergeCell ref="B704:D704"/>
    <mergeCell ref="G704:H704"/>
    <mergeCell ref="I704:J704"/>
    <mergeCell ref="L704:M704"/>
    <mergeCell ref="N704:O704"/>
    <mergeCell ref="B703:D703"/>
    <mergeCell ref="G703:H703"/>
    <mergeCell ref="I703:J703"/>
    <mergeCell ref="L703:M703"/>
    <mergeCell ref="N701:O701"/>
    <mergeCell ref="B702:D702"/>
    <mergeCell ref="G702:H702"/>
    <mergeCell ref="I702:J702"/>
    <mergeCell ref="L702:M702"/>
    <mergeCell ref="N702:O702"/>
    <mergeCell ref="B701:D701"/>
    <mergeCell ref="G701:H701"/>
    <mergeCell ref="I701:J701"/>
    <mergeCell ref="L701:M701"/>
    <mergeCell ref="N699:O699"/>
    <mergeCell ref="B700:D700"/>
    <mergeCell ref="G700:H700"/>
    <mergeCell ref="I700:J700"/>
    <mergeCell ref="L700:M700"/>
    <mergeCell ref="N700:O700"/>
    <mergeCell ref="B699:D699"/>
    <mergeCell ref="G699:H699"/>
    <mergeCell ref="I699:J699"/>
    <mergeCell ref="L699:M699"/>
    <mergeCell ref="N697:O697"/>
    <mergeCell ref="B698:D698"/>
    <mergeCell ref="G698:H698"/>
    <mergeCell ref="I698:J698"/>
    <mergeCell ref="L698:M698"/>
    <mergeCell ref="N698:O698"/>
    <mergeCell ref="B697:D697"/>
    <mergeCell ref="G697:H697"/>
    <mergeCell ref="I697:J697"/>
    <mergeCell ref="L697:M697"/>
    <mergeCell ref="N695:O695"/>
    <mergeCell ref="B696:D696"/>
    <mergeCell ref="G696:H696"/>
    <mergeCell ref="I696:J696"/>
    <mergeCell ref="L696:M696"/>
    <mergeCell ref="N696:O696"/>
    <mergeCell ref="B695:D695"/>
    <mergeCell ref="G695:H695"/>
    <mergeCell ref="I695:J695"/>
    <mergeCell ref="L695:M695"/>
    <mergeCell ref="N693:O693"/>
    <mergeCell ref="B694:D694"/>
    <mergeCell ref="G694:H694"/>
    <mergeCell ref="I694:J694"/>
    <mergeCell ref="L694:M694"/>
    <mergeCell ref="N694:O694"/>
    <mergeCell ref="B693:D693"/>
    <mergeCell ref="G693:H693"/>
    <mergeCell ref="I693:J693"/>
    <mergeCell ref="L693:M693"/>
    <mergeCell ref="N691:O691"/>
    <mergeCell ref="B692:D692"/>
    <mergeCell ref="G692:H692"/>
    <mergeCell ref="I692:J692"/>
    <mergeCell ref="L692:M692"/>
    <mergeCell ref="N692:O692"/>
    <mergeCell ref="B691:D691"/>
    <mergeCell ref="G691:H691"/>
    <mergeCell ref="I691:J691"/>
    <mergeCell ref="L691:M691"/>
    <mergeCell ref="N689:O689"/>
    <mergeCell ref="B690:D690"/>
    <mergeCell ref="G690:H690"/>
    <mergeCell ref="I690:J690"/>
    <mergeCell ref="L690:M690"/>
    <mergeCell ref="N690:O690"/>
    <mergeCell ref="B689:D689"/>
    <mergeCell ref="G689:H689"/>
    <mergeCell ref="I689:J689"/>
    <mergeCell ref="L689:M689"/>
    <mergeCell ref="N687:O687"/>
    <mergeCell ref="B688:D688"/>
    <mergeCell ref="G688:H688"/>
    <mergeCell ref="I688:J688"/>
    <mergeCell ref="L688:M688"/>
    <mergeCell ref="N688:O688"/>
    <mergeCell ref="B687:D687"/>
    <mergeCell ref="G687:H687"/>
    <mergeCell ref="I687:J687"/>
    <mergeCell ref="L687:M687"/>
    <mergeCell ref="N685:O685"/>
    <mergeCell ref="B686:D686"/>
    <mergeCell ref="G686:H686"/>
    <mergeCell ref="I686:J686"/>
    <mergeCell ref="L686:M686"/>
    <mergeCell ref="N686:O686"/>
    <mergeCell ref="B685:D685"/>
    <mergeCell ref="G685:H685"/>
    <mergeCell ref="I685:J685"/>
    <mergeCell ref="L685:M685"/>
    <mergeCell ref="N683:O683"/>
    <mergeCell ref="B684:D684"/>
    <mergeCell ref="G684:H684"/>
    <mergeCell ref="I684:J684"/>
    <mergeCell ref="L684:M684"/>
    <mergeCell ref="N684:O684"/>
    <mergeCell ref="B683:D683"/>
    <mergeCell ref="G683:H683"/>
    <mergeCell ref="I683:J683"/>
    <mergeCell ref="L683:M683"/>
    <mergeCell ref="N681:O681"/>
    <mergeCell ref="B682:D682"/>
    <mergeCell ref="G682:H682"/>
    <mergeCell ref="I682:J682"/>
    <mergeCell ref="L682:M682"/>
    <mergeCell ref="N682:O682"/>
    <mergeCell ref="B681:D681"/>
    <mergeCell ref="G681:H681"/>
    <mergeCell ref="I681:J681"/>
    <mergeCell ref="L681:M681"/>
    <mergeCell ref="N679:O679"/>
    <mergeCell ref="B680:D680"/>
    <mergeCell ref="G680:H680"/>
    <mergeCell ref="I680:J680"/>
    <mergeCell ref="L680:M680"/>
    <mergeCell ref="N680:O680"/>
    <mergeCell ref="B679:D679"/>
    <mergeCell ref="G679:H679"/>
    <mergeCell ref="I679:J679"/>
    <mergeCell ref="L679:M679"/>
    <mergeCell ref="N677:O677"/>
    <mergeCell ref="B678:D678"/>
    <mergeCell ref="G678:H678"/>
    <mergeCell ref="I678:J678"/>
    <mergeCell ref="L678:M678"/>
    <mergeCell ref="N678:O678"/>
    <mergeCell ref="B677:D677"/>
    <mergeCell ref="G677:H677"/>
    <mergeCell ref="I677:J677"/>
    <mergeCell ref="L677:M677"/>
    <mergeCell ref="N675:O675"/>
    <mergeCell ref="B676:D676"/>
    <mergeCell ref="G676:H676"/>
    <mergeCell ref="I676:J676"/>
    <mergeCell ref="L676:M676"/>
    <mergeCell ref="N676:O676"/>
    <mergeCell ref="B675:D675"/>
    <mergeCell ref="G675:H675"/>
    <mergeCell ref="I675:J675"/>
    <mergeCell ref="L675:M675"/>
    <mergeCell ref="N673:O673"/>
    <mergeCell ref="B674:D674"/>
    <mergeCell ref="G674:H674"/>
    <mergeCell ref="I674:J674"/>
    <mergeCell ref="L674:M674"/>
    <mergeCell ref="N674:O674"/>
    <mergeCell ref="B673:D673"/>
    <mergeCell ref="G673:H673"/>
    <mergeCell ref="I673:J673"/>
    <mergeCell ref="L673:M673"/>
    <mergeCell ref="N671:O671"/>
    <mergeCell ref="B672:D672"/>
    <mergeCell ref="G672:H672"/>
    <mergeCell ref="I672:J672"/>
    <mergeCell ref="L672:M672"/>
    <mergeCell ref="N672:O672"/>
    <mergeCell ref="B671:D671"/>
    <mergeCell ref="G671:H671"/>
    <mergeCell ref="I671:J671"/>
    <mergeCell ref="L671:M671"/>
    <mergeCell ref="L669:M669"/>
    <mergeCell ref="N669:O669"/>
    <mergeCell ref="B670:D670"/>
    <mergeCell ref="G670:H670"/>
    <mergeCell ref="I670:J670"/>
    <mergeCell ref="L670:M670"/>
    <mergeCell ref="N670:O670"/>
    <mergeCell ref="L667:M667"/>
    <mergeCell ref="N667:O667"/>
    <mergeCell ref="B668:D668"/>
    <mergeCell ref="G668:H668"/>
    <mergeCell ref="I668:J668"/>
    <mergeCell ref="L668:M668"/>
    <mergeCell ref="N668:O668"/>
    <mergeCell ref="L665:M665"/>
    <mergeCell ref="N665:O665"/>
    <mergeCell ref="B666:D666"/>
    <mergeCell ref="G666:H666"/>
    <mergeCell ref="I666:J666"/>
    <mergeCell ref="L666:M666"/>
    <mergeCell ref="N666:O666"/>
    <mergeCell ref="A665:A697"/>
    <mergeCell ref="B665:D665"/>
    <mergeCell ref="G665:H665"/>
    <mergeCell ref="I665:J665"/>
    <mergeCell ref="B667:D667"/>
    <mergeCell ref="G667:H667"/>
    <mergeCell ref="I667:J667"/>
    <mergeCell ref="B669:D669"/>
    <mergeCell ref="G669:H669"/>
    <mergeCell ref="I669:J669"/>
    <mergeCell ref="N663:O663"/>
    <mergeCell ref="B664:D664"/>
    <mergeCell ref="G664:H664"/>
    <mergeCell ref="I664:J664"/>
    <mergeCell ref="L664:M664"/>
    <mergeCell ref="N664:O664"/>
    <mergeCell ref="B663:D663"/>
    <mergeCell ref="G663:H663"/>
    <mergeCell ref="I663:J663"/>
    <mergeCell ref="L663:M663"/>
    <mergeCell ref="N661:O661"/>
    <mergeCell ref="B662:D662"/>
    <mergeCell ref="G662:H662"/>
    <mergeCell ref="I662:J662"/>
    <mergeCell ref="L662:M662"/>
    <mergeCell ref="N662:O662"/>
    <mergeCell ref="B661:D661"/>
    <mergeCell ref="G661:H661"/>
    <mergeCell ref="I661:J661"/>
    <mergeCell ref="L661:M661"/>
    <mergeCell ref="N659:O659"/>
    <mergeCell ref="B660:D660"/>
    <mergeCell ref="G660:H660"/>
    <mergeCell ref="I660:J660"/>
    <mergeCell ref="L660:M660"/>
    <mergeCell ref="N660:O660"/>
    <mergeCell ref="B659:D659"/>
    <mergeCell ref="G659:H659"/>
    <mergeCell ref="I659:J659"/>
    <mergeCell ref="L659:M659"/>
    <mergeCell ref="B658:D658"/>
    <mergeCell ref="G658:H658"/>
    <mergeCell ref="I658:J658"/>
    <mergeCell ref="L658:M658"/>
    <mergeCell ref="N658:O658"/>
    <mergeCell ref="B657:D657"/>
    <mergeCell ref="G657:H657"/>
    <mergeCell ref="I657:J657"/>
    <mergeCell ref="L657:M657"/>
    <mergeCell ref="B656:D656"/>
    <mergeCell ref="G656:H656"/>
    <mergeCell ref="I656:J656"/>
    <mergeCell ref="L656:M656"/>
    <mergeCell ref="N656:O656"/>
    <mergeCell ref="N657:O657"/>
    <mergeCell ref="N654:O654"/>
    <mergeCell ref="B655:D655"/>
    <mergeCell ref="G655:H655"/>
    <mergeCell ref="I655:J655"/>
    <mergeCell ref="L655:M655"/>
    <mergeCell ref="N655:O655"/>
    <mergeCell ref="B653:D653"/>
    <mergeCell ref="G653:H653"/>
    <mergeCell ref="I653:J653"/>
    <mergeCell ref="L653:M653"/>
    <mergeCell ref="N653:O653"/>
    <mergeCell ref="A654:A662"/>
    <mergeCell ref="B654:D654"/>
    <mergeCell ref="G654:H654"/>
    <mergeCell ref="I654:J654"/>
    <mergeCell ref="L654:M654"/>
    <mergeCell ref="N651:O651"/>
    <mergeCell ref="B652:D652"/>
    <mergeCell ref="G652:H652"/>
    <mergeCell ref="I652:J652"/>
    <mergeCell ref="L652:M652"/>
    <mergeCell ref="N652:O652"/>
    <mergeCell ref="B651:D651"/>
    <mergeCell ref="G651:H651"/>
    <mergeCell ref="I651:J651"/>
    <mergeCell ref="L651:M651"/>
    <mergeCell ref="F645:F650"/>
    <mergeCell ref="G645:J645"/>
    <mergeCell ref="K645:K650"/>
    <mergeCell ref="L645:O645"/>
    <mergeCell ref="G646:H650"/>
    <mergeCell ref="I646:J650"/>
    <mergeCell ref="L646:M650"/>
    <mergeCell ref="N646:O650"/>
    <mergeCell ref="B641:D641"/>
    <mergeCell ref="G641:H641"/>
    <mergeCell ref="I641:J641"/>
    <mergeCell ref="L641:M641"/>
    <mergeCell ref="N641:O641"/>
    <mergeCell ref="A644:A650"/>
    <mergeCell ref="B644:D650"/>
    <mergeCell ref="E644:E650"/>
    <mergeCell ref="F644:J644"/>
    <mergeCell ref="K644:O644"/>
    <mergeCell ref="N639:O639"/>
    <mergeCell ref="B640:D640"/>
    <mergeCell ref="G640:H640"/>
    <mergeCell ref="I640:J640"/>
    <mergeCell ref="L640:M640"/>
    <mergeCell ref="N640:O640"/>
    <mergeCell ref="B639:D639"/>
    <mergeCell ref="G639:H639"/>
    <mergeCell ref="I639:J639"/>
    <mergeCell ref="L639:M639"/>
    <mergeCell ref="N637:O637"/>
    <mergeCell ref="B638:D638"/>
    <mergeCell ref="G638:H638"/>
    <mergeCell ref="I638:J638"/>
    <mergeCell ref="L638:M638"/>
    <mergeCell ref="N638:O638"/>
    <mergeCell ref="B637:D637"/>
    <mergeCell ref="G637:H637"/>
    <mergeCell ref="I637:J637"/>
    <mergeCell ref="L637:M637"/>
    <mergeCell ref="N635:O635"/>
    <mergeCell ref="B636:D636"/>
    <mergeCell ref="G636:H636"/>
    <mergeCell ref="I636:J636"/>
    <mergeCell ref="L636:M636"/>
    <mergeCell ref="N636:O636"/>
    <mergeCell ref="B635:D635"/>
    <mergeCell ref="G635:H635"/>
    <mergeCell ref="I635:J635"/>
    <mergeCell ref="L635:M635"/>
    <mergeCell ref="N633:O633"/>
    <mergeCell ref="B634:D634"/>
    <mergeCell ref="G634:H634"/>
    <mergeCell ref="I634:J634"/>
    <mergeCell ref="L634:M634"/>
    <mergeCell ref="N634:O634"/>
    <mergeCell ref="B633:D633"/>
    <mergeCell ref="G633:H633"/>
    <mergeCell ref="I633:J633"/>
    <mergeCell ref="L633:M633"/>
    <mergeCell ref="N631:O631"/>
    <mergeCell ref="B632:D632"/>
    <mergeCell ref="G632:H632"/>
    <mergeCell ref="I632:J632"/>
    <mergeCell ref="L632:M632"/>
    <mergeCell ref="N632:O632"/>
    <mergeCell ref="B631:D631"/>
    <mergeCell ref="G631:H631"/>
    <mergeCell ref="I631:J631"/>
    <mergeCell ref="L631:M631"/>
    <mergeCell ref="N629:O629"/>
    <mergeCell ref="B630:D630"/>
    <mergeCell ref="G630:H630"/>
    <mergeCell ref="I630:J630"/>
    <mergeCell ref="L630:M630"/>
    <mergeCell ref="N630:O630"/>
    <mergeCell ref="B629:D629"/>
    <mergeCell ref="G629:H629"/>
    <mergeCell ref="I629:J629"/>
    <mergeCell ref="L629:M629"/>
    <mergeCell ref="N627:O627"/>
    <mergeCell ref="B628:D628"/>
    <mergeCell ref="G628:H628"/>
    <mergeCell ref="I628:J628"/>
    <mergeCell ref="L628:M628"/>
    <mergeCell ref="N628:O628"/>
    <mergeCell ref="B627:D627"/>
    <mergeCell ref="G627:H627"/>
    <mergeCell ref="I627:J627"/>
    <mergeCell ref="L627:M627"/>
    <mergeCell ref="N625:O625"/>
    <mergeCell ref="B626:D626"/>
    <mergeCell ref="G626:H626"/>
    <mergeCell ref="I626:J626"/>
    <mergeCell ref="L626:M626"/>
    <mergeCell ref="N626:O626"/>
    <mergeCell ref="B625:D625"/>
    <mergeCell ref="G625:H625"/>
    <mergeCell ref="I625:J625"/>
    <mergeCell ref="L625:M625"/>
    <mergeCell ref="N623:O623"/>
    <mergeCell ref="B624:D624"/>
    <mergeCell ref="G624:H624"/>
    <mergeCell ref="I624:J624"/>
    <mergeCell ref="L624:M624"/>
    <mergeCell ref="N624:O624"/>
    <mergeCell ref="B623:D623"/>
    <mergeCell ref="G623:H623"/>
    <mergeCell ref="I623:J623"/>
    <mergeCell ref="L623:M623"/>
    <mergeCell ref="N621:O621"/>
    <mergeCell ref="B622:D622"/>
    <mergeCell ref="G622:H622"/>
    <mergeCell ref="I622:J622"/>
    <mergeCell ref="L622:M622"/>
    <mergeCell ref="N622:O622"/>
    <mergeCell ref="B621:D621"/>
    <mergeCell ref="G621:H621"/>
    <mergeCell ref="I621:J621"/>
    <mergeCell ref="L621:M621"/>
    <mergeCell ref="N619:O619"/>
    <mergeCell ref="B620:D620"/>
    <mergeCell ref="G620:H620"/>
    <mergeCell ref="I620:J620"/>
    <mergeCell ref="L620:M620"/>
    <mergeCell ref="N620:O620"/>
    <mergeCell ref="B619:D619"/>
    <mergeCell ref="G619:H619"/>
    <mergeCell ref="I619:J619"/>
    <mergeCell ref="L619:M619"/>
    <mergeCell ref="N617:O617"/>
    <mergeCell ref="B618:D618"/>
    <mergeCell ref="G618:H618"/>
    <mergeCell ref="I618:J618"/>
    <mergeCell ref="L618:M618"/>
    <mergeCell ref="N618:O618"/>
    <mergeCell ref="B617:D617"/>
    <mergeCell ref="G617:H617"/>
    <mergeCell ref="I617:J617"/>
    <mergeCell ref="L617:M617"/>
    <mergeCell ref="N615:O615"/>
    <mergeCell ref="B616:D616"/>
    <mergeCell ref="G616:H616"/>
    <mergeCell ref="I616:J616"/>
    <mergeCell ref="L616:M616"/>
    <mergeCell ref="N616:O616"/>
    <mergeCell ref="B615:D615"/>
    <mergeCell ref="G615:H615"/>
    <mergeCell ref="I615:J615"/>
    <mergeCell ref="L615:M615"/>
    <mergeCell ref="N613:O613"/>
    <mergeCell ref="B614:D614"/>
    <mergeCell ref="G614:H614"/>
    <mergeCell ref="I614:J614"/>
    <mergeCell ref="L614:M614"/>
    <mergeCell ref="N614:O614"/>
    <mergeCell ref="B613:D613"/>
    <mergeCell ref="G613:H613"/>
    <mergeCell ref="I613:J613"/>
    <mergeCell ref="L613:M613"/>
    <mergeCell ref="N611:O611"/>
    <mergeCell ref="B612:D612"/>
    <mergeCell ref="G612:H612"/>
    <mergeCell ref="I612:J612"/>
    <mergeCell ref="L612:M612"/>
    <mergeCell ref="N612:O612"/>
    <mergeCell ref="B611:D611"/>
    <mergeCell ref="G611:H611"/>
    <mergeCell ref="I611:J611"/>
    <mergeCell ref="L611:M611"/>
    <mergeCell ref="N609:O609"/>
    <mergeCell ref="B610:D610"/>
    <mergeCell ref="G610:H610"/>
    <mergeCell ref="I610:J610"/>
    <mergeCell ref="L610:M610"/>
    <mergeCell ref="N610:O610"/>
    <mergeCell ref="B609:D609"/>
    <mergeCell ref="G609:H609"/>
    <mergeCell ref="I609:J609"/>
    <mergeCell ref="L609:M609"/>
    <mergeCell ref="N607:O607"/>
    <mergeCell ref="B608:D608"/>
    <mergeCell ref="G608:H608"/>
    <mergeCell ref="I608:J608"/>
    <mergeCell ref="L608:M608"/>
    <mergeCell ref="N608:O608"/>
    <mergeCell ref="B607:D607"/>
    <mergeCell ref="G607:H607"/>
    <mergeCell ref="I607:J607"/>
    <mergeCell ref="L607:M607"/>
    <mergeCell ref="L605:M605"/>
    <mergeCell ref="N605:O605"/>
    <mergeCell ref="B606:D606"/>
    <mergeCell ref="G606:H606"/>
    <mergeCell ref="I606:J606"/>
    <mergeCell ref="L606:M606"/>
    <mergeCell ref="N606:O606"/>
    <mergeCell ref="L603:M603"/>
    <mergeCell ref="N603:O603"/>
    <mergeCell ref="B604:D604"/>
    <mergeCell ref="G604:H604"/>
    <mergeCell ref="I604:J604"/>
    <mergeCell ref="L604:M604"/>
    <mergeCell ref="N604:O604"/>
    <mergeCell ref="L601:M601"/>
    <mergeCell ref="N601:O601"/>
    <mergeCell ref="B602:D602"/>
    <mergeCell ref="G602:H602"/>
    <mergeCell ref="I602:J602"/>
    <mergeCell ref="L602:M602"/>
    <mergeCell ref="N602:O602"/>
    <mergeCell ref="A601:A633"/>
    <mergeCell ref="B601:D601"/>
    <mergeCell ref="G601:H601"/>
    <mergeCell ref="I601:J601"/>
    <mergeCell ref="B603:D603"/>
    <mergeCell ref="G603:H603"/>
    <mergeCell ref="I603:J603"/>
    <mergeCell ref="B605:D605"/>
    <mergeCell ref="G605:H605"/>
    <mergeCell ref="I605:J605"/>
    <mergeCell ref="N599:O599"/>
    <mergeCell ref="B600:D600"/>
    <mergeCell ref="G600:H600"/>
    <mergeCell ref="I600:J600"/>
    <mergeCell ref="L600:M600"/>
    <mergeCell ref="N600:O600"/>
    <mergeCell ref="B599:D599"/>
    <mergeCell ref="G599:H599"/>
    <mergeCell ref="I599:J599"/>
    <mergeCell ref="L599:M599"/>
    <mergeCell ref="N597:O597"/>
    <mergeCell ref="B598:D598"/>
    <mergeCell ref="G598:H598"/>
    <mergeCell ref="I598:J598"/>
    <mergeCell ref="L598:M598"/>
    <mergeCell ref="N598:O598"/>
    <mergeCell ref="B597:D597"/>
    <mergeCell ref="G597:H597"/>
    <mergeCell ref="I597:J597"/>
    <mergeCell ref="L597:M597"/>
    <mergeCell ref="N595:O595"/>
    <mergeCell ref="B596:D596"/>
    <mergeCell ref="G596:H596"/>
    <mergeCell ref="I596:J596"/>
    <mergeCell ref="L596:M596"/>
    <mergeCell ref="N596:O596"/>
    <mergeCell ref="B595:D595"/>
    <mergeCell ref="G595:H595"/>
    <mergeCell ref="I595:J595"/>
    <mergeCell ref="L595:M595"/>
    <mergeCell ref="B594:D594"/>
    <mergeCell ref="G594:H594"/>
    <mergeCell ref="I594:J594"/>
    <mergeCell ref="L594:M594"/>
    <mergeCell ref="N594:O594"/>
    <mergeCell ref="B593:D593"/>
    <mergeCell ref="G593:H593"/>
    <mergeCell ref="I593:J593"/>
    <mergeCell ref="L593:M593"/>
    <mergeCell ref="B592:D592"/>
    <mergeCell ref="G592:H592"/>
    <mergeCell ref="I592:J592"/>
    <mergeCell ref="L592:M592"/>
    <mergeCell ref="N592:O592"/>
    <mergeCell ref="N593:O593"/>
    <mergeCell ref="N590:O590"/>
    <mergeCell ref="B591:D591"/>
    <mergeCell ref="G591:H591"/>
    <mergeCell ref="I591:J591"/>
    <mergeCell ref="L591:M591"/>
    <mergeCell ref="N591:O591"/>
    <mergeCell ref="B589:D589"/>
    <mergeCell ref="G589:H589"/>
    <mergeCell ref="I589:J589"/>
    <mergeCell ref="L589:M589"/>
    <mergeCell ref="N589:O589"/>
    <mergeCell ref="A590:A598"/>
    <mergeCell ref="B590:D590"/>
    <mergeCell ref="G590:H590"/>
    <mergeCell ref="I590:J590"/>
    <mergeCell ref="L590:M590"/>
    <mergeCell ref="N587:O587"/>
    <mergeCell ref="B588:D588"/>
    <mergeCell ref="G588:H588"/>
    <mergeCell ref="I588:J588"/>
    <mergeCell ref="L588:M588"/>
    <mergeCell ref="N588:O588"/>
    <mergeCell ref="B587:D587"/>
    <mergeCell ref="G587:H587"/>
    <mergeCell ref="I587:J587"/>
    <mergeCell ref="L587:M587"/>
    <mergeCell ref="F581:F586"/>
    <mergeCell ref="G581:J581"/>
    <mergeCell ref="K581:K586"/>
    <mergeCell ref="L581:O581"/>
    <mergeCell ref="G582:H586"/>
    <mergeCell ref="I582:J586"/>
    <mergeCell ref="L582:M586"/>
    <mergeCell ref="N582:O586"/>
    <mergeCell ref="B577:D577"/>
    <mergeCell ref="G577:H577"/>
    <mergeCell ref="I577:J577"/>
    <mergeCell ref="L577:M577"/>
    <mergeCell ref="N577:O577"/>
    <mergeCell ref="A580:A586"/>
    <mergeCell ref="B580:D586"/>
    <mergeCell ref="E580:E586"/>
    <mergeCell ref="F580:J580"/>
    <mergeCell ref="K580:O580"/>
    <mergeCell ref="N575:O575"/>
    <mergeCell ref="B576:D576"/>
    <mergeCell ref="G576:H576"/>
    <mergeCell ref="I576:J576"/>
    <mergeCell ref="L576:M576"/>
    <mergeCell ref="N576:O576"/>
    <mergeCell ref="B575:D575"/>
    <mergeCell ref="G575:H575"/>
    <mergeCell ref="I575:J575"/>
    <mergeCell ref="L575:M575"/>
    <mergeCell ref="N573:O573"/>
    <mergeCell ref="B574:D574"/>
    <mergeCell ref="G574:H574"/>
    <mergeCell ref="I574:J574"/>
    <mergeCell ref="L574:M574"/>
    <mergeCell ref="N574:O574"/>
    <mergeCell ref="B573:D573"/>
    <mergeCell ref="G573:H573"/>
    <mergeCell ref="I573:J573"/>
    <mergeCell ref="L573:M573"/>
    <mergeCell ref="N571:O571"/>
    <mergeCell ref="B572:D572"/>
    <mergeCell ref="G572:H572"/>
    <mergeCell ref="I572:J572"/>
    <mergeCell ref="L572:M572"/>
    <mergeCell ref="N572:O572"/>
    <mergeCell ref="B571:D571"/>
    <mergeCell ref="G571:H571"/>
    <mergeCell ref="I571:J571"/>
    <mergeCell ref="L571:M571"/>
    <mergeCell ref="N569:O569"/>
    <mergeCell ref="B570:D570"/>
    <mergeCell ref="G570:H570"/>
    <mergeCell ref="I570:J570"/>
    <mergeCell ref="L570:M570"/>
    <mergeCell ref="N570:O570"/>
    <mergeCell ref="B569:D569"/>
    <mergeCell ref="G569:H569"/>
    <mergeCell ref="I569:J569"/>
    <mergeCell ref="L569:M569"/>
    <mergeCell ref="N567:O567"/>
    <mergeCell ref="B568:D568"/>
    <mergeCell ref="G568:H568"/>
    <mergeCell ref="I568:J568"/>
    <mergeCell ref="L568:M568"/>
    <mergeCell ref="N568:O568"/>
    <mergeCell ref="B567:D567"/>
    <mergeCell ref="G567:H567"/>
    <mergeCell ref="I567:J567"/>
    <mergeCell ref="L567:M567"/>
    <mergeCell ref="N565:O565"/>
    <mergeCell ref="B566:D566"/>
    <mergeCell ref="G566:H566"/>
    <mergeCell ref="I566:J566"/>
    <mergeCell ref="L566:M566"/>
    <mergeCell ref="N566:O566"/>
    <mergeCell ref="B565:D565"/>
    <mergeCell ref="G565:H565"/>
    <mergeCell ref="I565:J565"/>
    <mergeCell ref="L565:M565"/>
    <mergeCell ref="N563:O563"/>
    <mergeCell ref="B564:D564"/>
    <mergeCell ref="G564:H564"/>
    <mergeCell ref="I564:J564"/>
    <mergeCell ref="L564:M564"/>
    <mergeCell ref="N564:O564"/>
    <mergeCell ref="B563:D563"/>
    <mergeCell ref="G563:H563"/>
    <mergeCell ref="I563:J563"/>
    <mergeCell ref="L563:M563"/>
    <mergeCell ref="N561:O561"/>
    <mergeCell ref="B562:D562"/>
    <mergeCell ref="G562:H562"/>
    <mergeCell ref="I562:J562"/>
    <mergeCell ref="L562:M562"/>
    <mergeCell ref="N562:O562"/>
    <mergeCell ref="B561:D561"/>
    <mergeCell ref="G561:H561"/>
    <mergeCell ref="I561:J561"/>
    <mergeCell ref="L561:M561"/>
    <mergeCell ref="N559:O559"/>
    <mergeCell ref="B560:D560"/>
    <mergeCell ref="G560:H560"/>
    <mergeCell ref="I560:J560"/>
    <mergeCell ref="L560:M560"/>
    <mergeCell ref="N560:O560"/>
    <mergeCell ref="B559:D559"/>
    <mergeCell ref="G559:H559"/>
    <mergeCell ref="I559:J559"/>
    <mergeCell ref="L559:M559"/>
    <mergeCell ref="N557:O557"/>
    <mergeCell ref="B558:D558"/>
    <mergeCell ref="G558:H558"/>
    <mergeCell ref="I558:J558"/>
    <mergeCell ref="L558:M558"/>
    <mergeCell ref="N558:O558"/>
    <mergeCell ref="B557:D557"/>
    <mergeCell ref="G557:H557"/>
    <mergeCell ref="I557:J557"/>
    <mergeCell ref="L557:M557"/>
    <mergeCell ref="N555:O555"/>
    <mergeCell ref="B556:D556"/>
    <mergeCell ref="G556:H556"/>
    <mergeCell ref="I556:J556"/>
    <mergeCell ref="L556:M556"/>
    <mergeCell ref="N556:O556"/>
    <mergeCell ref="B555:D555"/>
    <mergeCell ref="G555:H555"/>
    <mergeCell ref="I555:J555"/>
    <mergeCell ref="L555:M555"/>
    <mergeCell ref="N553:O553"/>
    <mergeCell ref="B554:D554"/>
    <mergeCell ref="G554:H554"/>
    <mergeCell ref="I554:J554"/>
    <mergeCell ref="L554:M554"/>
    <mergeCell ref="N554:O554"/>
    <mergeCell ref="B553:D553"/>
    <mergeCell ref="G553:H553"/>
    <mergeCell ref="I553:J553"/>
    <mergeCell ref="L553:M553"/>
    <mergeCell ref="N551:O551"/>
    <mergeCell ref="B552:D552"/>
    <mergeCell ref="G552:H552"/>
    <mergeCell ref="I552:J552"/>
    <mergeCell ref="L552:M552"/>
    <mergeCell ref="N552:O552"/>
    <mergeCell ref="B551:D551"/>
    <mergeCell ref="G551:H551"/>
    <mergeCell ref="I551:J551"/>
    <mergeCell ref="L551:M551"/>
    <mergeCell ref="N549:O549"/>
    <mergeCell ref="B550:D550"/>
    <mergeCell ref="G550:H550"/>
    <mergeCell ref="I550:J550"/>
    <mergeCell ref="L550:M550"/>
    <mergeCell ref="N550:O550"/>
    <mergeCell ref="B549:D549"/>
    <mergeCell ref="G549:H549"/>
    <mergeCell ref="I549:J549"/>
    <mergeCell ref="L549:M549"/>
    <mergeCell ref="N547:O547"/>
    <mergeCell ref="B548:D548"/>
    <mergeCell ref="G548:H548"/>
    <mergeCell ref="I548:J548"/>
    <mergeCell ref="L548:M548"/>
    <mergeCell ref="N548:O548"/>
    <mergeCell ref="B547:D547"/>
    <mergeCell ref="G547:H547"/>
    <mergeCell ref="I547:J547"/>
    <mergeCell ref="L547:M547"/>
    <mergeCell ref="N545:O545"/>
    <mergeCell ref="B546:D546"/>
    <mergeCell ref="G546:H546"/>
    <mergeCell ref="I546:J546"/>
    <mergeCell ref="L546:M546"/>
    <mergeCell ref="N546:O546"/>
    <mergeCell ref="B545:D545"/>
    <mergeCell ref="G545:H545"/>
    <mergeCell ref="I545:J545"/>
    <mergeCell ref="L545:M545"/>
    <mergeCell ref="N543:O543"/>
    <mergeCell ref="B544:D544"/>
    <mergeCell ref="G544:H544"/>
    <mergeCell ref="I544:J544"/>
    <mergeCell ref="L544:M544"/>
    <mergeCell ref="N544:O544"/>
    <mergeCell ref="B543:D543"/>
    <mergeCell ref="G543:H543"/>
    <mergeCell ref="I543:J543"/>
    <mergeCell ref="L543:M543"/>
    <mergeCell ref="L541:M541"/>
    <mergeCell ref="N541:O541"/>
    <mergeCell ref="B542:D542"/>
    <mergeCell ref="G542:H542"/>
    <mergeCell ref="I542:J542"/>
    <mergeCell ref="L542:M542"/>
    <mergeCell ref="N542:O542"/>
    <mergeCell ref="L539:M539"/>
    <mergeCell ref="N539:O539"/>
    <mergeCell ref="B540:D540"/>
    <mergeCell ref="G540:H540"/>
    <mergeCell ref="I540:J540"/>
    <mergeCell ref="L540:M540"/>
    <mergeCell ref="N540:O540"/>
    <mergeCell ref="L537:M537"/>
    <mergeCell ref="N537:O537"/>
    <mergeCell ref="B538:D538"/>
    <mergeCell ref="G538:H538"/>
    <mergeCell ref="I538:J538"/>
    <mergeCell ref="L538:M538"/>
    <mergeCell ref="N538:O538"/>
    <mergeCell ref="A537:A569"/>
    <mergeCell ref="B537:D537"/>
    <mergeCell ref="G537:H537"/>
    <mergeCell ref="I537:J537"/>
    <mergeCell ref="B539:D539"/>
    <mergeCell ref="G539:H539"/>
    <mergeCell ref="I539:J539"/>
    <mergeCell ref="B541:D541"/>
    <mergeCell ref="G541:H541"/>
    <mergeCell ref="I541:J541"/>
    <mergeCell ref="N535:O535"/>
    <mergeCell ref="B536:D536"/>
    <mergeCell ref="G536:H536"/>
    <mergeCell ref="I536:J536"/>
    <mergeCell ref="L536:M536"/>
    <mergeCell ref="N536:O536"/>
    <mergeCell ref="B535:D535"/>
    <mergeCell ref="G535:H535"/>
    <mergeCell ref="I535:J535"/>
    <mergeCell ref="L535:M535"/>
    <mergeCell ref="N533:O533"/>
    <mergeCell ref="B534:D534"/>
    <mergeCell ref="G534:H534"/>
    <mergeCell ref="I534:J534"/>
    <mergeCell ref="L534:M534"/>
    <mergeCell ref="N534:O534"/>
    <mergeCell ref="B533:D533"/>
    <mergeCell ref="G533:H533"/>
    <mergeCell ref="I533:J533"/>
    <mergeCell ref="L533:M533"/>
    <mergeCell ref="N531:O531"/>
    <mergeCell ref="B532:D532"/>
    <mergeCell ref="G532:H532"/>
    <mergeCell ref="I532:J532"/>
    <mergeCell ref="L532:M532"/>
    <mergeCell ref="N532:O532"/>
    <mergeCell ref="B531:D531"/>
    <mergeCell ref="G531:H531"/>
    <mergeCell ref="I531:J531"/>
    <mergeCell ref="L531:M531"/>
    <mergeCell ref="B530:D530"/>
    <mergeCell ref="G530:H530"/>
    <mergeCell ref="I530:J530"/>
    <mergeCell ref="L530:M530"/>
    <mergeCell ref="N530:O530"/>
    <mergeCell ref="B529:D529"/>
    <mergeCell ref="G529:H529"/>
    <mergeCell ref="I529:J529"/>
    <mergeCell ref="L529:M529"/>
    <mergeCell ref="B528:D528"/>
    <mergeCell ref="G528:H528"/>
    <mergeCell ref="I528:J528"/>
    <mergeCell ref="L528:M528"/>
    <mergeCell ref="N528:O528"/>
    <mergeCell ref="N529:O529"/>
    <mergeCell ref="N526:O526"/>
    <mergeCell ref="B527:D527"/>
    <mergeCell ref="G527:H527"/>
    <mergeCell ref="I527:J527"/>
    <mergeCell ref="L527:M527"/>
    <mergeCell ref="N527:O527"/>
    <mergeCell ref="B525:D525"/>
    <mergeCell ref="G525:H525"/>
    <mergeCell ref="I525:J525"/>
    <mergeCell ref="L525:M525"/>
    <mergeCell ref="N525:O525"/>
    <mergeCell ref="A526:A534"/>
    <mergeCell ref="B526:D526"/>
    <mergeCell ref="G526:H526"/>
    <mergeCell ref="I526:J526"/>
    <mergeCell ref="L526:M526"/>
    <mergeCell ref="N523:O523"/>
    <mergeCell ref="B524:D524"/>
    <mergeCell ref="G524:H524"/>
    <mergeCell ref="I524:J524"/>
    <mergeCell ref="L524:M524"/>
    <mergeCell ref="N524:O524"/>
    <mergeCell ref="B523:D523"/>
    <mergeCell ref="G523:H523"/>
    <mergeCell ref="I523:J523"/>
    <mergeCell ref="L523:M523"/>
    <mergeCell ref="F517:F522"/>
    <mergeCell ref="G517:J517"/>
    <mergeCell ref="K517:K522"/>
    <mergeCell ref="L517:O517"/>
    <mergeCell ref="G518:H522"/>
    <mergeCell ref="I518:J522"/>
    <mergeCell ref="L518:M522"/>
    <mergeCell ref="N518:O522"/>
    <mergeCell ref="B513:D513"/>
    <mergeCell ref="G513:H513"/>
    <mergeCell ref="I513:J513"/>
    <mergeCell ref="L513:M513"/>
    <mergeCell ref="N513:O513"/>
    <mergeCell ref="A516:A522"/>
    <mergeCell ref="B516:D522"/>
    <mergeCell ref="E516:E522"/>
    <mergeCell ref="F516:J516"/>
    <mergeCell ref="K516:O516"/>
    <mergeCell ref="N511:O511"/>
    <mergeCell ref="B512:D512"/>
    <mergeCell ref="G512:H512"/>
    <mergeCell ref="I512:J512"/>
    <mergeCell ref="L512:M512"/>
    <mergeCell ref="N512:O512"/>
    <mergeCell ref="B511:D511"/>
    <mergeCell ref="G511:H511"/>
    <mergeCell ref="I511:J511"/>
    <mergeCell ref="L511:M511"/>
    <mergeCell ref="N509:O509"/>
    <mergeCell ref="B510:D510"/>
    <mergeCell ref="G510:H510"/>
    <mergeCell ref="I510:J510"/>
    <mergeCell ref="L510:M510"/>
    <mergeCell ref="N510:O510"/>
    <mergeCell ref="B509:D509"/>
    <mergeCell ref="G509:H509"/>
    <mergeCell ref="I509:J509"/>
    <mergeCell ref="L509:M509"/>
    <mergeCell ref="N507:O507"/>
    <mergeCell ref="B508:D508"/>
    <mergeCell ref="G508:H508"/>
    <mergeCell ref="I508:J508"/>
    <mergeCell ref="L508:M508"/>
    <mergeCell ref="N508:O508"/>
    <mergeCell ref="B507:D507"/>
    <mergeCell ref="G507:H507"/>
    <mergeCell ref="I507:J507"/>
    <mergeCell ref="L507:M507"/>
    <mergeCell ref="N505:O505"/>
    <mergeCell ref="B506:D506"/>
    <mergeCell ref="G506:H506"/>
    <mergeCell ref="I506:J506"/>
    <mergeCell ref="L506:M506"/>
    <mergeCell ref="N506:O506"/>
    <mergeCell ref="B505:D505"/>
    <mergeCell ref="G505:H505"/>
    <mergeCell ref="I505:J505"/>
    <mergeCell ref="L505:M505"/>
    <mergeCell ref="N503:O503"/>
    <mergeCell ref="B504:D504"/>
    <mergeCell ref="G504:H504"/>
    <mergeCell ref="I504:J504"/>
    <mergeCell ref="L504:M504"/>
    <mergeCell ref="N504:O504"/>
    <mergeCell ref="B503:D503"/>
    <mergeCell ref="G503:H503"/>
    <mergeCell ref="I503:J503"/>
    <mergeCell ref="L503:M503"/>
    <mergeCell ref="N501:O501"/>
    <mergeCell ref="B502:D502"/>
    <mergeCell ref="G502:H502"/>
    <mergeCell ref="I502:J502"/>
    <mergeCell ref="L502:M502"/>
    <mergeCell ref="N502:O502"/>
    <mergeCell ref="B501:D501"/>
    <mergeCell ref="G501:H501"/>
    <mergeCell ref="I501:J501"/>
    <mergeCell ref="L501:M501"/>
    <mergeCell ref="N499:O499"/>
    <mergeCell ref="B500:D500"/>
    <mergeCell ref="G500:H500"/>
    <mergeCell ref="I500:J500"/>
    <mergeCell ref="L500:M500"/>
    <mergeCell ref="N500:O500"/>
    <mergeCell ref="B499:D499"/>
    <mergeCell ref="G499:H499"/>
    <mergeCell ref="I499:J499"/>
    <mergeCell ref="L499:M499"/>
    <mergeCell ref="N497:O497"/>
    <mergeCell ref="B498:D498"/>
    <mergeCell ref="G498:H498"/>
    <mergeCell ref="I498:J498"/>
    <mergeCell ref="L498:M498"/>
    <mergeCell ref="N498:O498"/>
    <mergeCell ref="B497:D497"/>
    <mergeCell ref="G497:H497"/>
    <mergeCell ref="I497:J497"/>
    <mergeCell ref="L497:M497"/>
    <mergeCell ref="N495:O495"/>
    <mergeCell ref="B496:D496"/>
    <mergeCell ref="G496:H496"/>
    <mergeCell ref="I496:J496"/>
    <mergeCell ref="L496:M496"/>
    <mergeCell ref="N496:O496"/>
    <mergeCell ref="B495:D495"/>
    <mergeCell ref="G495:H495"/>
    <mergeCell ref="I495:J495"/>
    <mergeCell ref="L495:M495"/>
    <mergeCell ref="N493:O493"/>
    <mergeCell ref="B494:D494"/>
    <mergeCell ref="G494:H494"/>
    <mergeCell ref="I494:J494"/>
    <mergeCell ref="L494:M494"/>
    <mergeCell ref="N494:O494"/>
    <mergeCell ref="B493:D493"/>
    <mergeCell ref="G493:H493"/>
    <mergeCell ref="I493:J493"/>
    <mergeCell ref="L493:M493"/>
    <mergeCell ref="N491:O491"/>
    <mergeCell ref="B492:D492"/>
    <mergeCell ref="G492:H492"/>
    <mergeCell ref="I492:J492"/>
    <mergeCell ref="L492:M492"/>
    <mergeCell ref="N492:O492"/>
    <mergeCell ref="B491:D491"/>
    <mergeCell ref="G491:H491"/>
    <mergeCell ref="I491:J491"/>
    <mergeCell ref="L491:M491"/>
    <mergeCell ref="N489:O489"/>
    <mergeCell ref="B490:D490"/>
    <mergeCell ref="G490:H490"/>
    <mergeCell ref="I490:J490"/>
    <mergeCell ref="L490:M490"/>
    <mergeCell ref="N490:O490"/>
    <mergeCell ref="B489:D489"/>
    <mergeCell ref="G489:H489"/>
    <mergeCell ref="I489:J489"/>
    <mergeCell ref="L489:M489"/>
    <mergeCell ref="N487:O487"/>
    <mergeCell ref="B488:D488"/>
    <mergeCell ref="G488:H488"/>
    <mergeCell ref="I488:J488"/>
    <mergeCell ref="L488:M488"/>
    <mergeCell ref="N488:O488"/>
    <mergeCell ref="B487:D487"/>
    <mergeCell ref="G487:H487"/>
    <mergeCell ref="I487:J487"/>
    <mergeCell ref="L487:M487"/>
    <mergeCell ref="N485:O485"/>
    <mergeCell ref="B486:D486"/>
    <mergeCell ref="G486:H486"/>
    <mergeCell ref="I486:J486"/>
    <mergeCell ref="L486:M486"/>
    <mergeCell ref="N486:O486"/>
    <mergeCell ref="B485:D485"/>
    <mergeCell ref="G485:H485"/>
    <mergeCell ref="I485:J485"/>
    <mergeCell ref="L485:M485"/>
    <mergeCell ref="N483:O483"/>
    <mergeCell ref="B484:D484"/>
    <mergeCell ref="G484:H484"/>
    <mergeCell ref="I484:J484"/>
    <mergeCell ref="L484:M484"/>
    <mergeCell ref="N484:O484"/>
    <mergeCell ref="B483:D483"/>
    <mergeCell ref="G483:H483"/>
    <mergeCell ref="I483:J483"/>
    <mergeCell ref="L483:M483"/>
    <mergeCell ref="N481:O481"/>
    <mergeCell ref="B482:D482"/>
    <mergeCell ref="G482:H482"/>
    <mergeCell ref="I482:J482"/>
    <mergeCell ref="L482:M482"/>
    <mergeCell ref="N482:O482"/>
    <mergeCell ref="B481:D481"/>
    <mergeCell ref="G481:H481"/>
    <mergeCell ref="I481:J481"/>
    <mergeCell ref="L481:M481"/>
    <mergeCell ref="N479:O479"/>
    <mergeCell ref="B480:D480"/>
    <mergeCell ref="G480:H480"/>
    <mergeCell ref="I480:J480"/>
    <mergeCell ref="L480:M480"/>
    <mergeCell ref="N480:O480"/>
    <mergeCell ref="B479:D479"/>
    <mergeCell ref="G479:H479"/>
    <mergeCell ref="I479:J479"/>
    <mergeCell ref="L479:M479"/>
    <mergeCell ref="L477:M477"/>
    <mergeCell ref="N477:O477"/>
    <mergeCell ref="B478:D478"/>
    <mergeCell ref="G478:H478"/>
    <mergeCell ref="I478:J478"/>
    <mergeCell ref="L478:M478"/>
    <mergeCell ref="N478:O478"/>
    <mergeCell ref="L475:M475"/>
    <mergeCell ref="N475:O475"/>
    <mergeCell ref="B476:D476"/>
    <mergeCell ref="G476:H476"/>
    <mergeCell ref="I476:J476"/>
    <mergeCell ref="L476:M476"/>
    <mergeCell ref="N476:O476"/>
    <mergeCell ref="L473:M473"/>
    <mergeCell ref="N473:O473"/>
    <mergeCell ref="B474:D474"/>
    <mergeCell ref="G474:H474"/>
    <mergeCell ref="I474:J474"/>
    <mergeCell ref="L474:M474"/>
    <mergeCell ref="N474:O474"/>
    <mergeCell ref="A473:A505"/>
    <mergeCell ref="B473:D473"/>
    <mergeCell ref="G473:H473"/>
    <mergeCell ref="I473:J473"/>
    <mergeCell ref="B475:D475"/>
    <mergeCell ref="G475:H475"/>
    <mergeCell ref="I475:J475"/>
    <mergeCell ref="B477:D477"/>
    <mergeCell ref="G477:H477"/>
    <mergeCell ref="I477:J477"/>
    <mergeCell ref="N471:O471"/>
    <mergeCell ref="B472:D472"/>
    <mergeCell ref="G472:H472"/>
    <mergeCell ref="I472:J472"/>
    <mergeCell ref="L472:M472"/>
    <mergeCell ref="N472:O472"/>
    <mergeCell ref="B471:D471"/>
    <mergeCell ref="G471:H471"/>
    <mergeCell ref="I471:J471"/>
    <mergeCell ref="L471:M471"/>
    <mergeCell ref="N469:O469"/>
    <mergeCell ref="B470:D470"/>
    <mergeCell ref="G470:H470"/>
    <mergeCell ref="I470:J470"/>
    <mergeCell ref="L470:M470"/>
    <mergeCell ref="N470:O470"/>
    <mergeCell ref="B469:D469"/>
    <mergeCell ref="G469:H469"/>
    <mergeCell ref="I469:J469"/>
    <mergeCell ref="L469:M469"/>
    <mergeCell ref="N467:O467"/>
    <mergeCell ref="B468:D468"/>
    <mergeCell ref="G468:H468"/>
    <mergeCell ref="I468:J468"/>
    <mergeCell ref="L468:M468"/>
    <mergeCell ref="N468:O468"/>
    <mergeCell ref="B467:D467"/>
    <mergeCell ref="G467:H467"/>
    <mergeCell ref="I467:J467"/>
    <mergeCell ref="L467:M467"/>
    <mergeCell ref="B466:D466"/>
    <mergeCell ref="G466:H466"/>
    <mergeCell ref="I466:J466"/>
    <mergeCell ref="L466:M466"/>
    <mergeCell ref="N466:O466"/>
    <mergeCell ref="B465:D465"/>
    <mergeCell ref="G465:H465"/>
    <mergeCell ref="I465:J465"/>
    <mergeCell ref="L465:M465"/>
    <mergeCell ref="B464:D464"/>
    <mergeCell ref="G464:H464"/>
    <mergeCell ref="I464:J464"/>
    <mergeCell ref="L464:M464"/>
    <mergeCell ref="N464:O464"/>
    <mergeCell ref="N465:O465"/>
    <mergeCell ref="N462:O462"/>
    <mergeCell ref="B463:D463"/>
    <mergeCell ref="G463:H463"/>
    <mergeCell ref="I463:J463"/>
    <mergeCell ref="L463:M463"/>
    <mergeCell ref="N463:O463"/>
    <mergeCell ref="B461:D461"/>
    <mergeCell ref="G461:H461"/>
    <mergeCell ref="I461:J461"/>
    <mergeCell ref="L461:M461"/>
    <mergeCell ref="N461:O461"/>
    <mergeCell ref="A462:A470"/>
    <mergeCell ref="B462:D462"/>
    <mergeCell ref="G462:H462"/>
    <mergeCell ref="I462:J462"/>
    <mergeCell ref="L462:M462"/>
    <mergeCell ref="N459:O459"/>
    <mergeCell ref="B460:D460"/>
    <mergeCell ref="G460:H460"/>
    <mergeCell ref="I460:J460"/>
    <mergeCell ref="L460:M460"/>
    <mergeCell ref="N460:O460"/>
    <mergeCell ref="B459:D459"/>
    <mergeCell ref="G459:H459"/>
    <mergeCell ref="I459:J459"/>
    <mergeCell ref="L459:M459"/>
    <mergeCell ref="F453:F458"/>
    <mergeCell ref="G453:J453"/>
    <mergeCell ref="K453:K458"/>
    <mergeCell ref="L453:O453"/>
    <mergeCell ref="G454:H458"/>
    <mergeCell ref="I454:J458"/>
    <mergeCell ref="L454:M458"/>
    <mergeCell ref="N454:O458"/>
    <mergeCell ref="B449:D449"/>
    <mergeCell ref="G449:H449"/>
    <mergeCell ref="I449:J449"/>
    <mergeCell ref="L449:M449"/>
    <mergeCell ref="N449:O449"/>
    <mergeCell ref="A452:A458"/>
    <mergeCell ref="B452:D458"/>
    <mergeCell ref="E452:E458"/>
    <mergeCell ref="F452:J452"/>
    <mergeCell ref="K452:O452"/>
    <mergeCell ref="N447:O447"/>
    <mergeCell ref="B448:D448"/>
    <mergeCell ref="G448:H448"/>
    <mergeCell ref="I448:J448"/>
    <mergeCell ref="L448:M448"/>
    <mergeCell ref="N448:O448"/>
    <mergeCell ref="B447:D447"/>
    <mergeCell ref="G447:H447"/>
    <mergeCell ref="I447:J447"/>
    <mergeCell ref="L447:M447"/>
    <mergeCell ref="N445:O445"/>
    <mergeCell ref="B446:D446"/>
    <mergeCell ref="G446:H446"/>
    <mergeCell ref="I446:J446"/>
    <mergeCell ref="L446:M446"/>
    <mergeCell ref="N446:O446"/>
    <mergeCell ref="B445:D445"/>
    <mergeCell ref="G445:H445"/>
    <mergeCell ref="I445:J445"/>
    <mergeCell ref="L445:M445"/>
    <mergeCell ref="N443:O443"/>
    <mergeCell ref="B444:D444"/>
    <mergeCell ref="G444:H444"/>
    <mergeCell ref="I444:J444"/>
    <mergeCell ref="L444:M444"/>
    <mergeCell ref="N444:O444"/>
    <mergeCell ref="B443:D443"/>
    <mergeCell ref="G443:H443"/>
    <mergeCell ref="I443:J443"/>
    <mergeCell ref="L443:M443"/>
    <mergeCell ref="N441:O441"/>
    <mergeCell ref="B442:D442"/>
    <mergeCell ref="G442:H442"/>
    <mergeCell ref="I442:J442"/>
    <mergeCell ref="L442:M442"/>
    <mergeCell ref="N442:O442"/>
    <mergeCell ref="B441:D441"/>
    <mergeCell ref="G441:H441"/>
    <mergeCell ref="I441:J441"/>
    <mergeCell ref="L441:M441"/>
    <mergeCell ref="N439:O439"/>
    <mergeCell ref="B440:D440"/>
    <mergeCell ref="G440:H440"/>
    <mergeCell ref="I440:J440"/>
    <mergeCell ref="L440:M440"/>
    <mergeCell ref="N440:O440"/>
    <mergeCell ref="B439:D439"/>
    <mergeCell ref="G439:H439"/>
    <mergeCell ref="I439:J439"/>
    <mergeCell ref="L439:M439"/>
    <mergeCell ref="N437:O437"/>
    <mergeCell ref="B438:D438"/>
    <mergeCell ref="G438:H438"/>
    <mergeCell ref="I438:J438"/>
    <mergeCell ref="L438:M438"/>
    <mergeCell ref="N438:O438"/>
    <mergeCell ref="B437:D437"/>
    <mergeCell ref="G437:H437"/>
    <mergeCell ref="I437:J437"/>
    <mergeCell ref="L437:M437"/>
    <mergeCell ref="N435:O435"/>
    <mergeCell ref="B436:D436"/>
    <mergeCell ref="G436:H436"/>
    <mergeCell ref="I436:J436"/>
    <mergeCell ref="L436:M436"/>
    <mergeCell ref="N436:O436"/>
    <mergeCell ref="B435:D435"/>
    <mergeCell ref="G435:H435"/>
    <mergeCell ref="I435:J435"/>
    <mergeCell ref="L435:M435"/>
    <mergeCell ref="N433:O433"/>
    <mergeCell ref="B434:D434"/>
    <mergeCell ref="G434:H434"/>
    <mergeCell ref="I434:J434"/>
    <mergeCell ref="L434:M434"/>
    <mergeCell ref="N434:O434"/>
    <mergeCell ref="B433:D433"/>
    <mergeCell ref="G433:H433"/>
    <mergeCell ref="I433:J433"/>
    <mergeCell ref="L433:M433"/>
    <mergeCell ref="N431:O431"/>
    <mergeCell ref="B432:D432"/>
    <mergeCell ref="G432:H432"/>
    <mergeCell ref="I432:J432"/>
    <mergeCell ref="L432:M432"/>
    <mergeCell ref="N432:O432"/>
    <mergeCell ref="B431:D431"/>
    <mergeCell ref="G431:H431"/>
    <mergeCell ref="I431:J431"/>
    <mergeCell ref="L431:M431"/>
    <mergeCell ref="N429:O429"/>
    <mergeCell ref="B430:D430"/>
    <mergeCell ref="G430:H430"/>
    <mergeCell ref="I430:J430"/>
    <mergeCell ref="L430:M430"/>
    <mergeCell ref="N430:O430"/>
    <mergeCell ref="B429:D429"/>
    <mergeCell ref="G429:H429"/>
    <mergeCell ref="I429:J429"/>
    <mergeCell ref="L429:M429"/>
    <mergeCell ref="N427:O427"/>
    <mergeCell ref="B428:D428"/>
    <mergeCell ref="G428:H428"/>
    <mergeCell ref="I428:J428"/>
    <mergeCell ref="L428:M428"/>
    <mergeCell ref="N428:O428"/>
    <mergeCell ref="B427:D427"/>
    <mergeCell ref="G427:H427"/>
    <mergeCell ref="I427:J427"/>
    <mergeCell ref="L427:M427"/>
    <mergeCell ref="N425:O425"/>
    <mergeCell ref="B426:D426"/>
    <mergeCell ref="G426:H426"/>
    <mergeCell ref="I426:J426"/>
    <mergeCell ref="L426:M426"/>
    <mergeCell ref="N426:O426"/>
    <mergeCell ref="B425:D425"/>
    <mergeCell ref="G425:H425"/>
    <mergeCell ref="I425:J425"/>
    <mergeCell ref="L425:M425"/>
    <mergeCell ref="N423:O423"/>
    <mergeCell ref="B424:D424"/>
    <mergeCell ref="G424:H424"/>
    <mergeCell ref="I424:J424"/>
    <mergeCell ref="L424:M424"/>
    <mergeCell ref="N424:O424"/>
    <mergeCell ref="B423:D423"/>
    <mergeCell ref="G423:H423"/>
    <mergeCell ref="I423:J423"/>
    <mergeCell ref="L423:M423"/>
    <mergeCell ref="N421:O421"/>
    <mergeCell ref="B422:D422"/>
    <mergeCell ref="G422:H422"/>
    <mergeCell ref="I422:J422"/>
    <mergeCell ref="L422:M422"/>
    <mergeCell ref="N422:O422"/>
    <mergeCell ref="B421:D421"/>
    <mergeCell ref="G421:H421"/>
    <mergeCell ref="I421:J421"/>
    <mergeCell ref="L421:M421"/>
    <mergeCell ref="N419:O419"/>
    <mergeCell ref="B420:D420"/>
    <mergeCell ref="G420:H420"/>
    <mergeCell ref="I420:J420"/>
    <mergeCell ref="L420:M420"/>
    <mergeCell ref="N420:O420"/>
    <mergeCell ref="B419:D419"/>
    <mergeCell ref="G419:H419"/>
    <mergeCell ref="I419:J419"/>
    <mergeCell ref="L419:M419"/>
    <mergeCell ref="N417:O417"/>
    <mergeCell ref="B418:D418"/>
    <mergeCell ref="G418:H418"/>
    <mergeCell ref="I418:J418"/>
    <mergeCell ref="L418:M418"/>
    <mergeCell ref="N418:O418"/>
    <mergeCell ref="B417:D417"/>
    <mergeCell ref="G417:H417"/>
    <mergeCell ref="I417:J417"/>
    <mergeCell ref="L417:M417"/>
    <mergeCell ref="N415:O415"/>
    <mergeCell ref="B416:D416"/>
    <mergeCell ref="G416:H416"/>
    <mergeCell ref="I416:J416"/>
    <mergeCell ref="L416:M416"/>
    <mergeCell ref="N416:O416"/>
    <mergeCell ref="B415:D415"/>
    <mergeCell ref="G415:H415"/>
    <mergeCell ref="I415:J415"/>
    <mergeCell ref="L415:M415"/>
    <mergeCell ref="L413:M413"/>
    <mergeCell ref="N413:O413"/>
    <mergeCell ref="B414:D414"/>
    <mergeCell ref="G414:H414"/>
    <mergeCell ref="I414:J414"/>
    <mergeCell ref="L414:M414"/>
    <mergeCell ref="N414:O414"/>
    <mergeCell ref="L411:M411"/>
    <mergeCell ref="N411:O411"/>
    <mergeCell ref="B412:D412"/>
    <mergeCell ref="G412:H412"/>
    <mergeCell ref="I412:J412"/>
    <mergeCell ref="L412:M412"/>
    <mergeCell ref="N412:O412"/>
    <mergeCell ref="L409:M409"/>
    <mergeCell ref="N409:O409"/>
    <mergeCell ref="B410:D410"/>
    <mergeCell ref="G410:H410"/>
    <mergeCell ref="I410:J410"/>
    <mergeCell ref="L410:M410"/>
    <mergeCell ref="N410:O410"/>
    <mergeCell ref="A409:A441"/>
    <mergeCell ref="B409:D409"/>
    <mergeCell ref="G409:H409"/>
    <mergeCell ref="I409:J409"/>
    <mergeCell ref="B411:D411"/>
    <mergeCell ref="G411:H411"/>
    <mergeCell ref="I411:J411"/>
    <mergeCell ref="B413:D413"/>
    <mergeCell ref="G413:H413"/>
    <mergeCell ref="I413:J413"/>
    <mergeCell ref="N407:O407"/>
    <mergeCell ref="B408:D408"/>
    <mergeCell ref="G408:H408"/>
    <mergeCell ref="I408:J408"/>
    <mergeCell ref="L408:M408"/>
    <mergeCell ref="N408:O408"/>
    <mergeCell ref="B407:D407"/>
    <mergeCell ref="G407:H407"/>
    <mergeCell ref="I407:J407"/>
    <mergeCell ref="L407:M407"/>
    <mergeCell ref="N405:O405"/>
    <mergeCell ref="B406:D406"/>
    <mergeCell ref="G406:H406"/>
    <mergeCell ref="I406:J406"/>
    <mergeCell ref="L406:M406"/>
    <mergeCell ref="N406:O406"/>
    <mergeCell ref="B405:D405"/>
    <mergeCell ref="G405:H405"/>
    <mergeCell ref="I405:J405"/>
    <mergeCell ref="L405:M405"/>
    <mergeCell ref="N403:O403"/>
    <mergeCell ref="B404:D404"/>
    <mergeCell ref="G404:H404"/>
    <mergeCell ref="I404:J404"/>
    <mergeCell ref="L404:M404"/>
    <mergeCell ref="N404:O404"/>
    <mergeCell ref="B403:D403"/>
    <mergeCell ref="G403:H403"/>
    <mergeCell ref="I403:J403"/>
    <mergeCell ref="L403:M403"/>
    <mergeCell ref="B402:D402"/>
    <mergeCell ref="G402:H402"/>
    <mergeCell ref="I402:J402"/>
    <mergeCell ref="L402:M402"/>
    <mergeCell ref="N402:O402"/>
    <mergeCell ref="B401:D401"/>
    <mergeCell ref="G401:H401"/>
    <mergeCell ref="I401:J401"/>
    <mergeCell ref="L401:M401"/>
    <mergeCell ref="B400:D400"/>
    <mergeCell ref="G400:H400"/>
    <mergeCell ref="I400:J400"/>
    <mergeCell ref="L400:M400"/>
    <mergeCell ref="N400:O400"/>
    <mergeCell ref="N401:O401"/>
    <mergeCell ref="N398:O398"/>
    <mergeCell ref="B399:D399"/>
    <mergeCell ref="G399:H399"/>
    <mergeCell ref="I399:J399"/>
    <mergeCell ref="L399:M399"/>
    <mergeCell ref="N399:O399"/>
    <mergeCell ref="B397:D397"/>
    <mergeCell ref="G397:H397"/>
    <mergeCell ref="I397:J397"/>
    <mergeCell ref="L397:M397"/>
    <mergeCell ref="N397:O397"/>
    <mergeCell ref="A398:A406"/>
    <mergeCell ref="B398:D398"/>
    <mergeCell ref="G398:H398"/>
    <mergeCell ref="I398:J398"/>
    <mergeCell ref="L398:M398"/>
    <mergeCell ref="N395:O395"/>
    <mergeCell ref="B396:D396"/>
    <mergeCell ref="G396:H396"/>
    <mergeCell ref="I396:J396"/>
    <mergeCell ref="L396:M396"/>
    <mergeCell ref="N396:O396"/>
    <mergeCell ref="B395:D395"/>
    <mergeCell ref="G395:H395"/>
    <mergeCell ref="I395:J395"/>
    <mergeCell ref="L395:M395"/>
    <mergeCell ref="F389:F394"/>
    <mergeCell ref="G389:J389"/>
    <mergeCell ref="K389:K394"/>
    <mergeCell ref="L389:O389"/>
    <mergeCell ref="G390:H394"/>
    <mergeCell ref="I390:J394"/>
    <mergeCell ref="L390:M394"/>
    <mergeCell ref="N390:O394"/>
    <mergeCell ref="B385:D385"/>
    <mergeCell ref="G385:H385"/>
    <mergeCell ref="I385:J385"/>
    <mergeCell ref="L385:M385"/>
    <mergeCell ref="N385:O385"/>
    <mergeCell ref="A388:A394"/>
    <mergeCell ref="B388:D394"/>
    <mergeCell ref="E388:E394"/>
    <mergeCell ref="F388:J388"/>
    <mergeCell ref="K388:O388"/>
    <mergeCell ref="N383:O383"/>
    <mergeCell ref="B384:D384"/>
    <mergeCell ref="G384:H384"/>
    <mergeCell ref="I384:J384"/>
    <mergeCell ref="L384:M384"/>
    <mergeCell ref="N384:O384"/>
    <mergeCell ref="B383:D383"/>
    <mergeCell ref="G383:H383"/>
    <mergeCell ref="I383:J383"/>
    <mergeCell ref="L383:M383"/>
    <mergeCell ref="N381:O381"/>
    <mergeCell ref="B382:D382"/>
    <mergeCell ref="G382:H382"/>
    <mergeCell ref="I382:J382"/>
    <mergeCell ref="L382:M382"/>
    <mergeCell ref="N382:O382"/>
    <mergeCell ref="B381:D381"/>
    <mergeCell ref="G381:H381"/>
    <mergeCell ref="I381:J381"/>
    <mergeCell ref="L381:M381"/>
    <mergeCell ref="N379:O379"/>
    <mergeCell ref="B380:D380"/>
    <mergeCell ref="G380:H380"/>
    <mergeCell ref="I380:J380"/>
    <mergeCell ref="L380:M380"/>
    <mergeCell ref="N380:O380"/>
    <mergeCell ref="B379:D379"/>
    <mergeCell ref="G379:H379"/>
    <mergeCell ref="I379:J379"/>
    <mergeCell ref="L379:M379"/>
    <mergeCell ref="N377:O377"/>
    <mergeCell ref="B378:D378"/>
    <mergeCell ref="G378:H378"/>
    <mergeCell ref="I378:J378"/>
    <mergeCell ref="L378:M378"/>
    <mergeCell ref="N378:O378"/>
    <mergeCell ref="B377:D377"/>
    <mergeCell ref="G377:H377"/>
    <mergeCell ref="I377:J377"/>
    <mergeCell ref="L377:M377"/>
    <mergeCell ref="N375:O375"/>
    <mergeCell ref="B376:D376"/>
    <mergeCell ref="G376:H376"/>
    <mergeCell ref="I376:J376"/>
    <mergeCell ref="L376:M376"/>
    <mergeCell ref="N376:O376"/>
    <mergeCell ref="B375:D375"/>
    <mergeCell ref="G375:H375"/>
    <mergeCell ref="I375:J375"/>
    <mergeCell ref="L375:M375"/>
    <mergeCell ref="N373:O373"/>
    <mergeCell ref="B374:D374"/>
    <mergeCell ref="G374:H374"/>
    <mergeCell ref="I374:J374"/>
    <mergeCell ref="L374:M374"/>
    <mergeCell ref="N374:O374"/>
    <mergeCell ref="B373:D373"/>
    <mergeCell ref="G373:H373"/>
    <mergeCell ref="I373:J373"/>
    <mergeCell ref="L373:M373"/>
    <mergeCell ref="N371:O371"/>
    <mergeCell ref="B372:D372"/>
    <mergeCell ref="G372:H372"/>
    <mergeCell ref="I372:J372"/>
    <mergeCell ref="L372:M372"/>
    <mergeCell ref="N372:O372"/>
    <mergeCell ref="B371:D371"/>
    <mergeCell ref="G371:H371"/>
    <mergeCell ref="I371:J371"/>
    <mergeCell ref="L371:M371"/>
    <mergeCell ref="N369:O369"/>
    <mergeCell ref="B370:D370"/>
    <mergeCell ref="G370:H370"/>
    <mergeCell ref="I370:J370"/>
    <mergeCell ref="L370:M370"/>
    <mergeCell ref="N370:O370"/>
    <mergeCell ref="B369:D369"/>
    <mergeCell ref="G369:H369"/>
    <mergeCell ref="I369:J369"/>
    <mergeCell ref="L369:M369"/>
    <mergeCell ref="N367:O367"/>
    <mergeCell ref="B368:D368"/>
    <mergeCell ref="G368:H368"/>
    <mergeCell ref="I368:J368"/>
    <mergeCell ref="L368:M368"/>
    <mergeCell ref="N368:O368"/>
    <mergeCell ref="B367:D367"/>
    <mergeCell ref="G367:H367"/>
    <mergeCell ref="I367:J367"/>
    <mergeCell ref="L367:M367"/>
    <mergeCell ref="N365:O365"/>
    <mergeCell ref="B366:D366"/>
    <mergeCell ref="G366:H366"/>
    <mergeCell ref="I366:J366"/>
    <mergeCell ref="L366:M366"/>
    <mergeCell ref="N366:O366"/>
    <mergeCell ref="B365:D365"/>
    <mergeCell ref="G365:H365"/>
    <mergeCell ref="I365:J365"/>
    <mergeCell ref="L365:M365"/>
    <mergeCell ref="N363:O363"/>
    <mergeCell ref="B364:D364"/>
    <mergeCell ref="G364:H364"/>
    <mergeCell ref="I364:J364"/>
    <mergeCell ref="L364:M364"/>
    <mergeCell ref="N364:O364"/>
    <mergeCell ref="B363:D363"/>
    <mergeCell ref="G363:H363"/>
    <mergeCell ref="I363:J363"/>
    <mergeCell ref="L363:M363"/>
    <mergeCell ref="N361:O361"/>
    <mergeCell ref="B362:D362"/>
    <mergeCell ref="G362:H362"/>
    <mergeCell ref="I362:J362"/>
    <mergeCell ref="L362:M362"/>
    <mergeCell ref="N362:O362"/>
    <mergeCell ref="B361:D361"/>
    <mergeCell ref="G361:H361"/>
    <mergeCell ref="I361:J361"/>
    <mergeCell ref="L361:M361"/>
    <mergeCell ref="N359:O359"/>
    <mergeCell ref="B360:D360"/>
    <mergeCell ref="G360:H360"/>
    <mergeCell ref="I360:J360"/>
    <mergeCell ref="L360:M360"/>
    <mergeCell ref="N360:O360"/>
    <mergeCell ref="B359:D359"/>
    <mergeCell ref="G359:H359"/>
    <mergeCell ref="I359:J359"/>
    <mergeCell ref="L359:M359"/>
    <mergeCell ref="N357:O357"/>
    <mergeCell ref="B358:D358"/>
    <mergeCell ref="G358:H358"/>
    <mergeCell ref="I358:J358"/>
    <mergeCell ref="L358:M358"/>
    <mergeCell ref="N358:O358"/>
    <mergeCell ref="B357:D357"/>
    <mergeCell ref="G357:H357"/>
    <mergeCell ref="I357:J357"/>
    <mergeCell ref="L357:M357"/>
    <mergeCell ref="N355:O355"/>
    <mergeCell ref="B356:D356"/>
    <mergeCell ref="G356:H356"/>
    <mergeCell ref="I356:J356"/>
    <mergeCell ref="L356:M356"/>
    <mergeCell ref="N356:O356"/>
    <mergeCell ref="B355:D355"/>
    <mergeCell ref="G355:H355"/>
    <mergeCell ref="I355:J355"/>
    <mergeCell ref="L355:M355"/>
    <mergeCell ref="N353:O353"/>
    <mergeCell ref="B354:D354"/>
    <mergeCell ref="G354:H354"/>
    <mergeCell ref="I354:J354"/>
    <mergeCell ref="L354:M354"/>
    <mergeCell ref="N354:O354"/>
    <mergeCell ref="B353:D353"/>
    <mergeCell ref="G353:H353"/>
    <mergeCell ref="I353:J353"/>
    <mergeCell ref="L353:M353"/>
    <mergeCell ref="N351:O351"/>
    <mergeCell ref="B352:D352"/>
    <mergeCell ref="G352:H352"/>
    <mergeCell ref="I352:J352"/>
    <mergeCell ref="L352:M352"/>
    <mergeCell ref="N352:O352"/>
    <mergeCell ref="B351:D351"/>
    <mergeCell ref="G351:H351"/>
    <mergeCell ref="I351:J351"/>
    <mergeCell ref="L351:M351"/>
    <mergeCell ref="L349:M349"/>
    <mergeCell ref="N349:O349"/>
    <mergeCell ref="B350:D350"/>
    <mergeCell ref="G350:H350"/>
    <mergeCell ref="I350:J350"/>
    <mergeCell ref="L350:M350"/>
    <mergeCell ref="N350:O350"/>
    <mergeCell ref="L347:M347"/>
    <mergeCell ref="N347:O347"/>
    <mergeCell ref="B348:D348"/>
    <mergeCell ref="G348:H348"/>
    <mergeCell ref="I348:J348"/>
    <mergeCell ref="L348:M348"/>
    <mergeCell ref="N348:O348"/>
    <mergeCell ref="L345:M345"/>
    <mergeCell ref="N345:O345"/>
    <mergeCell ref="B346:D346"/>
    <mergeCell ref="G346:H346"/>
    <mergeCell ref="I346:J346"/>
    <mergeCell ref="L346:M346"/>
    <mergeCell ref="N346:O346"/>
    <mergeCell ref="A345:A377"/>
    <mergeCell ref="B345:D345"/>
    <mergeCell ref="G345:H345"/>
    <mergeCell ref="I345:J345"/>
    <mergeCell ref="B347:D347"/>
    <mergeCell ref="G347:H347"/>
    <mergeCell ref="I347:J347"/>
    <mergeCell ref="B349:D349"/>
    <mergeCell ref="G349:H349"/>
    <mergeCell ref="I349:J349"/>
    <mergeCell ref="N343:O343"/>
    <mergeCell ref="B344:D344"/>
    <mergeCell ref="G344:H344"/>
    <mergeCell ref="I344:J344"/>
    <mergeCell ref="L344:M344"/>
    <mergeCell ref="N344:O344"/>
    <mergeCell ref="B343:D343"/>
    <mergeCell ref="G343:H343"/>
    <mergeCell ref="I343:J343"/>
    <mergeCell ref="L343:M343"/>
    <mergeCell ref="N341:O341"/>
    <mergeCell ref="B342:D342"/>
    <mergeCell ref="G342:H342"/>
    <mergeCell ref="I342:J342"/>
    <mergeCell ref="L342:M342"/>
    <mergeCell ref="N342:O342"/>
    <mergeCell ref="B341:D341"/>
    <mergeCell ref="G341:H341"/>
    <mergeCell ref="I341:J341"/>
    <mergeCell ref="L341:M341"/>
    <mergeCell ref="N339:O339"/>
    <mergeCell ref="B340:D340"/>
    <mergeCell ref="G340:H340"/>
    <mergeCell ref="I340:J340"/>
    <mergeCell ref="L340:M340"/>
    <mergeCell ref="N340:O340"/>
    <mergeCell ref="B339:D339"/>
    <mergeCell ref="G339:H339"/>
    <mergeCell ref="I339:J339"/>
    <mergeCell ref="L339:M339"/>
    <mergeCell ref="B338:D338"/>
    <mergeCell ref="G338:H338"/>
    <mergeCell ref="I338:J338"/>
    <mergeCell ref="L338:M338"/>
    <mergeCell ref="N338:O338"/>
    <mergeCell ref="B337:D337"/>
    <mergeCell ref="G337:H337"/>
    <mergeCell ref="I337:J337"/>
    <mergeCell ref="L337:M337"/>
    <mergeCell ref="B336:D336"/>
    <mergeCell ref="G336:H336"/>
    <mergeCell ref="I336:J336"/>
    <mergeCell ref="L336:M336"/>
    <mergeCell ref="N336:O336"/>
    <mergeCell ref="N337:O337"/>
    <mergeCell ref="N334:O334"/>
    <mergeCell ref="B335:D335"/>
    <mergeCell ref="G335:H335"/>
    <mergeCell ref="I335:J335"/>
    <mergeCell ref="L335:M335"/>
    <mergeCell ref="N335:O335"/>
    <mergeCell ref="B333:D333"/>
    <mergeCell ref="G333:H333"/>
    <mergeCell ref="I333:J333"/>
    <mergeCell ref="L333:M333"/>
    <mergeCell ref="N333:O333"/>
    <mergeCell ref="A334:A342"/>
    <mergeCell ref="B334:D334"/>
    <mergeCell ref="G334:H334"/>
    <mergeCell ref="I334:J334"/>
    <mergeCell ref="L334:M334"/>
    <mergeCell ref="N331:O331"/>
    <mergeCell ref="B332:D332"/>
    <mergeCell ref="G332:H332"/>
    <mergeCell ref="I332:J332"/>
    <mergeCell ref="L332:M332"/>
    <mergeCell ref="N332:O332"/>
    <mergeCell ref="B331:D331"/>
    <mergeCell ref="G331:H331"/>
    <mergeCell ref="I331:J331"/>
    <mergeCell ref="L331:M331"/>
    <mergeCell ref="F325:F330"/>
    <mergeCell ref="G325:J325"/>
    <mergeCell ref="K325:K330"/>
    <mergeCell ref="L325:O325"/>
    <mergeCell ref="G326:H330"/>
    <mergeCell ref="I326:J330"/>
    <mergeCell ref="L326:M330"/>
    <mergeCell ref="N326:O330"/>
    <mergeCell ref="B321:D321"/>
    <mergeCell ref="G321:H321"/>
    <mergeCell ref="I321:J321"/>
    <mergeCell ref="L321:M321"/>
    <mergeCell ref="N321:O321"/>
    <mergeCell ref="A324:A330"/>
    <mergeCell ref="B324:D330"/>
    <mergeCell ref="E324:E330"/>
    <mergeCell ref="F324:J324"/>
    <mergeCell ref="K324:O324"/>
    <mergeCell ref="N319:O319"/>
    <mergeCell ref="B320:D320"/>
    <mergeCell ref="G320:H320"/>
    <mergeCell ref="I320:J320"/>
    <mergeCell ref="L320:M320"/>
    <mergeCell ref="N320:O320"/>
    <mergeCell ref="B319:D319"/>
    <mergeCell ref="G319:H319"/>
    <mergeCell ref="I319:J319"/>
    <mergeCell ref="L319:M319"/>
    <mergeCell ref="N317:O317"/>
    <mergeCell ref="B318:D318"/>
    <mergeCell ref="G318:H318"/>
    <mergeCell ref="I318:J318"/>
    <mergeCell ref="L318:M318"/>
    <mergeCell ref="N318:O318"/>
    <mergeCell ref="B317:D317"/>
    <mergeCell ref="G317:H317"/>
    <mergeCell ref="I317:J317"/>
    <mergeCell ref="L317:M317"/>
    <mergeCell ref="N315:O315"/>
    <mergeCell ref="B316:D316"/>
    <mergeCell ref="G316:H316"/>
    <mergeCell ref="I316:J316"/>
    <mergeCell ref="L316:M316"/>
    <mergeCell ref="N316:O316"/>
    <mergeCell ref="B315:D315"/>
    <mergeCell ref="G315:H315"/>
    <mergeCell ref="I315:J315"/>
    <mergeCell ref="L315:M315"/>
    <mergeCell ref="N313:O313"/>
    <mergeCell ref="B314:D314"/>
    <mergeCell ref="G314:H314"/>
    <mergeCell ref="I314:J314"/>
    <mergeCell ref="L314:M314"/>
    <mergeCell ref="N314:O314"/>
    <mergeCell ref="B313:D313"/>
    <mergeCell ref="G313:H313"/>
    <mergeCell ref="I313:J313"/>
    <mergeCell ref="L313:M313"/>
    <mergeCell ref="N311:O311"/>
    <mergeCell ref="B312:D312"/>
    <mergeCell ref="G312:H312"/>
    <mergeCell ref="I312:J312"/>
    <mergeCell ref="L312:M312"/>
    <mergeCell ref="N312:O312"/>
    <mergeCell ref="B311:D311"/>
    <mergeCell ref="G311:H311"/>
    <mergeCell ref="I311:J311"/>
    <mergeCell ref="L311:M311"/>
    <mergeCell ref="N309:O309"/>
    <mergeCell ref="B310:D310"/>
    <mergeCell ref="G310:H310"/>
    <mergeCell ref="I310:J310"/>
    <mergeCell ref="L310:M310"/>
    <mergeCell ref="N310:O310"/>
    <mergeCell ref="B309:D309"/>
    <mergeCell ref="G309:H309"/>
    <mergeCell ref="I309:J309"/>
    <mergeCell ref="L309:M309"/>
    <mergeCell ref="N307:O307"/>
    <mergeCell ref="B308:D308"/>
    <mergeCell ref="G308:H308"/>
    <mergeCell ref="I308:J308"/>
    <mergeCell ref="L308:M308"/>
    <mergeCell ref="N308:O308"/>
    <mergeCell ref="B307:D307"/>
    <mergeCell ref="G307:H307"/>
    <mergeCell ref="I307:J307"/>
    <mergeCell ref="L307:M307"/>
    <mergeCell ref="N305:O305"/>
    <mergeCell ref="B306:D306"/>
    <mergeCell ref="G306:H306"/>
    <mergeCell ref="I306:J306"/>
    <mergeCell ref="L306:M306"/>
    <mergeCell ref="N306:O306"/>
    <mergeCell ref="B305:D305"/>
    <mergeCell ref="G305:H305"/>
    <mergeCell ref="I305:J305"/>
    <mergeCell ref="L305:M305"/>
    <mergeCell ref="N303:O303"/>
    <mergeCell ref="B304:D304"/>
    <mergeCell ref="G304:H304"/>
    <mergeCell ref="I304:J304"/>
    <mergeCell ref="L304:M304"/>
    <mergeCell ref="N304:O304"/>
    <mergeCell ref="B303:D303"/>
    <mergeCell ref="G303:H303"/>
    <mergeCell ref="I303:J303"/>
    <mergeCell ref="L303:M303"/>
    <mergeCell ref="N301:O301"/>
    <mergeCell ref="B302:D302"/>
    <mergeCell ref="G302:H302"/>
    <mergeCell ref="I302:J302"/>
    <mergeCell ref="L302:M302"/>
    <mergeCell ref="N302:O302"/>
    <mergeCell ref="B301:D301"/>
    <mergeCell ref="G301:H301"/>
    <mergeCell ref="I301:J301"/>
    <mergeCell ref="L301:M301"/>
    <mergeCell ref="N299:O299"/>
    <mergeCell ref="B300:D300"/>
    <mergeCell ref="G300:H300"/>
    <mergeCell ref="I300:J300"/>
    <mergeCell ref="L300:M300"/>
    <mergeCell ref="N300:O300"/>
    <mergeCell ref="B299:D299"/>
    <mergeCell ref="G299:H299"/>
    <mergeCell ref="I299:J299"/>
    <mergeCell ref="L299:M299"/>
    <mergeCell ref="N297:O297"/>
    <mergeCell ref="B298:D298"/>
    <mergeCell ref="G298:H298"/>
    <mergeCell ref="I298:J298"/>
    <mergeCell ref="L298:M298"/>
    <mergeCell ref="N298:O298"/>
    <mergeCell ref="B297:D297"/>
    <mergeCell ref="G297:H297"/>
    <mergeCell ref="I297:J297"/>
    <mergeCell ref="L297:M297"/>
    <mergeCell ref="N295:O295"/>
    <mergeCell ref="B296:D296"/>
    <mergeCell ref="G296:H296"/>
    <mergeCell ref="I296:J296"/>
    <mergeCell ref="L296:M296"/>
    <mergeCell ref="N296:O296"/>
    <mergeCell ref="B295:D295"/>
    <mergeCell ref="G295:H295"/>
    <mergeCell ref="I295:J295"/>
    <mergeCell ref="L295:M295"/>
    <mergeCell ref="N293:O293"/>
    <mergeCell ref="B294:D294"/>
    <mergeCell ref="G294:H294"/>
    <mergeCell ref="I294:J294"/>
    <mergeCell ref="L294:M294"/>
    <mergeCell ref="N294:O294"/>
    <mergeCell ref="B293:D293"/>
    <mergeCell ref="G293:H293"/>
    <mergeCell ref="I293:J293"/>
    <mergeCell ref="L293:M293"/>
    <mergeCell ref="N291:O291"/>
    <mergeCell ref="B292:D292"/>
    <mergeCell ref="G292:H292"/>
    <mergeCell ref="I292:J292"/>
    <mergeCell ref="L292:M292"/>
    <mergeCell ref="N292:O292"/>
    <mergeCell ref="B291:D291"/>
    <mergeCell ref="G291:H291"/>
    <mergeCell ref="I291:J291"/>
    <mergeCell ref="L291:M291"/>
    <mergeCell ref="N289:O289"/>
    <mergeCell ref="B290:D290"/>
    <mergeCell ref="G290:H290"/>
    <mergeCell ref="I290:J290"/>
    <mergeCell ref="L290:M290"/>
    <mergeCell ref="N290:O290"/>
    <mergeCell ref="B289:D289"/>
    <mergeCell ref="G289:H289"/>
    <mergeCell ref="I289:J289"/>
    <mergeCell ref="L289:M289"/>
    <mergeCell ref="N287:O287"/>
    <mergeCell ref="B288:D288"/>
    <mergeCell ref="G288:H288"/>
    <mergeCell ref="I288:J288"/>
    <mergeCell ref="L288:M288"/>
    <mergeCell ref="N288:O288"/>
    <mergeCell ref="B287:D287"/>
    <mergeCell ref="G287:H287"/>
    <mergeCell ref="I287:J287"/>
    <mergeCell ref="L287:M287"/>
    <mergeCell ref="L285:M285"/>
    <mergeCell ref="N285:O285"/>
    <mergeCell ref="B286:D286"/>
    <mergeCell ref="G286:H286"/>
    <mergeCell ref="I286:J286"/>
    <mergeCell ref="L286:M286"/>
    <mergeCell ref="N286:O286"/>
    <mergeCell ref="L283:M283"/>
    <mergeCell ref="N283:O283"/>
    <mergeCell ref="B284:D284"/>
    <mergeCell ref="G284:H284"/>
    <mergeCell ref="I284:J284"/>
    <mergeCell ref="L284:M284"/>
    <mergeCell ref="N284:O284"/>
    <mergeCell ref="L281:M281"/>
    <mergeCell ref="N281:O281"/>
    <mergeCell ref="B282:D282"/>
    <mergeCell ref="G282:H282"/>
    <mergeCell ref="I282:J282"/>
    <mergeCell ref="L282:M282"/>
    <mergeCell ref="N282:O282"/>
    <mergeCell ref="A281:A313"/>
    <mergeCell ref="B281:D281"/>
    <mergeCell ref="G281:H281"/>
    <mergeCell ref="I281:J281"/>
    <mergeCell ref="B283:D283"/>
    <mergeCell ref="G283:H283"/>
    <mergeCell ref="I283:J283"/>
    <mergeCell ref="B285:D285"/>
    <mergeCell ref="G285:H285"/>
    <mergeCell ref="I285:J285"/>
    <mergeCell ref="N279:O279"/>
    <mergeCell ref="B280:D280"/>
    <mergeCell ref="G280:H280"/>
    <mergeCell ref="I280:J280"/>
    <mergeCell ref="L280:M280"/>
    <mergeCell ref="N280:O280"/>
    <mergeCell ref="B279:D279"/>
    <mergeCell ref="G279:H279"/>
    <mergeCell ref="I279:J279"/>
    <mergeCell ref="L279:M279"/>
    <mergeCell ref="N277:O277"/>
    <mergeCell ref="B278:D278"/>
    <mergeCell ref="G278:H278"/>
    <mergeCell ref="I278:J278"/>
    <mergeCell ref="L278:M278"/>
    <mergeCell ref="N278:O278"/>
    <mergeCell ref="B277:D277"/>
    <mergeCell ref="G277:H277"/>
    <mergeCell ref="I277:J277"/>
    <mergeCell ref="L277:M277"/>
    <mergeCell ref="N275:O275"/>
    <mergeCell ref="B276:D276"/>
    <mergeCell ref="G276:H276"/>
    <mergeCell ref="I276:J276"/>
    <mergeCell ref="L276:M276"/>
    <mergeCell ref="N276:O276"/>
    <mergeCell ref="B275:D275"/>
    <mergeCell ref="G275:H275"/>
    <mergeCell ref="I275:J275"/>
    <mergeCell ref="L275:M275"/>
    <mergeCell ref="B274:D274"/>
    <mergeCell ref="G274:H274"/>
    <mergeCell ref="I274:J274"/>
    <mergeCell ref="L274:M274"/>
    <mergeCell ref="N274:O274"/>
    <mergeCell ref="B273:D273"/>
    <mergeCell ref="G273:H273"/>
    <mergeCell ref="I273:J273"/>
    <mergeCell ref="L273:M273"/>
    <mergeCell ref="B272:D272"/>
    <mergeCell ref="G272:H272"/>
    <mergeCell ref="I272:J272"/>
    <mergeCell ref="L272:M272"/>
    <mergeCell ref="N272:O272"/>
    <mergeCell ref="N273:O273"/>
    <mergeCell ref="N270:O270"/>
    <mergeCell ref="B271:D271"/>
    <mergeCell ref="G271:H271"/>
    <mergeCell ref="I271:J271"/>
    <mergeCell ref="L271:M271"/>
    <mergeCell ref="N271:O271"/>
    <mergeCell ref="B269:D269"/>
    <mergeCell ref="G269:H269"/>
    <mergeCell ref="I269:J269"/>
    <mergeCell ref="L269:M269"/>
    <mergeCell ref="N269:O269"/>
    <mergeCell ref="A270:A278"/>
    <mergeCell ref="B270:D270"/>
    <mergeCell ref="G270:H270"/>
    <mergeCell ref="I270:J270"/>
    <mergeCell ref="L270:M270"/>
    <mergeCell ref="N267:O267"/>
    <mergeCell ref="B268:D268"/>
    <mergeCell ref="G268:H268"/>
    <mergeCell ref="I268:J268"/>
    <mergeCell ref="L268:M268"/>
    <mergeCell ref="N268:O268"/>
    <mergeCell ref="B267:D267"/>
    <mergeCell ref="G267:H267"/>
    <mergeCell ref="I267:J267"/>
    <mergeCell ref="L267:M267"/>
    <mergeCell ref="F261:F266"/>
    <mergeCell ref="G261:J261"/>
    <mergeCell ref="K261:K266"/>
    <mergeCell ref="L261:O261"/>
    <mergeCell ref="G262:H266"/>
    <mergeCell ref="I262:J266"/>
    <mergeCell ref="L262:M266"/>
    <mergeCell ref="N262:O266"/>
    <mergeCell ref="B257:D257"/>
    <mergeCell ref="G257:H257"/>
    <mergeCell ref="I257:J257"/>
    <mergeCell ref="L257:M257"/>
    <mergeCell ref="N257:O257"/>
    <mergeCell ref="A260:A266"/>
    <mergeCell ref="B260:D266"/>
    <mergeCell ref="E260:E266"/>
    <mergeCell ref="F260:J260"/>
    <mergeCell ref="K260:O260"/>
    <mergeCell ref="N255:O255"/>
    <mergeCell ref="B256:D256"/>
    <mergeCell ref="G256:H256"/>
    <mergeCell ref="I256:J256"/>
    <mergeCell ref="L256:M256"/>
    <mergeCell ref="N256:O256"/>
    <mergeCell ref="B255:D255"/>
    <mergeCell ref="G255:H255"/>
    <mergeCell ref="I255:J255"/>
    <mergeCell ref="L255:M255"/>
    <mergeCell ref="N253:O253"/>
    <mergeCell ref="B254:D254"/>
    <mergeCell ref="G254:H254"/>
    <mergeCell ref="I254:J254"/>
    <mergeCell ref="L254:M254"/>
    <mergeCell ref="N254:O254"/>
    <mergeCell ref="B253:D253"/>
    <mergeCell ref="G253:H253"/>
    <mergeCell ref="I253:J253"/>
    <mergeCell ref="L253:M253"/>
    <mergeCell ref="N251:O251"/>
    <mergeCell ref="B252:D252"/>
    <mergeCell ref="G252:H252"/>
    <mergeCell ref="I252:J252"/>
    <mergeCell ref="L252:M252"/>
    <mergeCell ref="N252:O252"/>
    <mergeCell ref="B251:D251"/>
    <mergeCell ref="G251:H251"/>
    <mergeCell ref="I251:J251"/>
    <mergeCell ref="L251:M251"/>
    <mergeCell ref="N249:O249"/>
    <mergeCell ref="B250:D250"/>
    <mergeCell ref="G250:H250"/>
    <mergeCell ref="I250:J250"/>
    <mergeCell ref="L250:M250"/>
    <mergeCell ref="N250:O250"/>
    <mergeCell ref="B249:D249"/>
    <mergeCell ref="G249:H249"/>
    <mergeCell ref="I249:J249"/>
    <mergeCell ref="L249:M249"/>
    <mergeCell ref="N247:O247"/>
    <mergeCell ref="B248:D248"/>
    <mergeCell ref="G248:H248"/>
    <mergeCell ref="I248:J248"/>
    <mergeCell ref="L248:M248"/>
    <mergeCell ref="N248:O248"/>
    <mergeCell ref="B247:D247"/>
    <mergeCell ref="G247:H247"/>
    <mergeCell ref="I247:J247"/>
    <mergeCell ref="L247:M247"/>
    <mergeCell ref="N245:O245"/>
    <mergeCell ref="B246:D246"/>
    <mergeCell ref="G246:H246"/>
    <mergeCell ref="I246:J246"/>
    <mergeCell ref="L246:M246"/>
    <mergeCell ref="N246:O246"/>
    <mergeCell ref="B245:D245"/>
    <mergeCell ref="G245:H245"/>
    <mergeCell ref="I245:J245"/>
    <mergeCell ref="L245:M245"/>
    <mergeCell ref="N243:O243"/>
    <mergeCell ref="B244:D244"/>
    <mergeCell ref="G244:H244"/>
    <mergeCell ref="I244:J244"/>
    <mergeCell ref="L244:M244"/>
    <mergeCell ref="N244:O244"/>
    <mergeCell ref="B243:D243"/>
    <mergeCell ref="G243:H243"/>
    <mergeCell ref="I243:J243"/>
    <mergeCell ref="L243:M243"/>
    <mergeCell ref="N241:O241"/>
    <mergeCell ref="B242:D242"/>
    <mergeCell ref="G242:H242"/>
    <mergeCell ref="I242:J242"/>
    <mergeCell ref="L242:M242"/>
    <mergeCell ref="N242:O242"/>
    <mergeCell ref="B241:D241"/>
    <mergeCell ref="G241:H241"/>
    <mergeCell ref="I241:J241"/>
    <mergeCell ref="L241:M241"/>
    <mergeCell ref="N239:O239"/>
    <mergeCell ref="B240:D240"/>
    <mergeCell ref="G240:H240"/>
    <mergeCell ref="I240:J240"/>
    <mergeCell ref="L240:M240"/>
    <mergeCell ref="N240:O240"/>
    <mergeCell ref="B239:D239"/>
    <mergeCell ref="G239:H239"/>
    <mergeCell ref="I239:J239"/>
    <mergeCell ref="L239:M239"/>
    <mergeCell ref="N237:O237"/>
    <mergeCell ref="B238:D238"/>
    <mergeCell ref="G238:H238"/>
    <mergeCell ref="I238:J238"/>
    <mergeCell ref="L238:M238"/>
    <mergeCell ref="N238:O238"/>
    <mergeCell ref="B237:D237"/>
    <mergeCell ref="G237:H237"/>
    <mergeCell ref="I237:J237"/>
    <mergeCell ref="L237:M237"/>
    <mergeCell ref="N235:O235"/>
    <mergeCell ref="B236:D236"/>
    <mergeCell ref="G236:H236"/>
    <mergeCell ref="I236:J236"/>
    <mergeCell ref="L236:M236"/>
    <mergeCell ref="N236:O236"/>
    <mergeCell ref="B235:D235"/>
    <mergeCell ref="G235:H235"/>
    <mergeCell ref="I235:J235"/>
    <mergeCell ref="L235:M235"/>
    <mergeCell ref="N233:O233"/>
    <mergeCell ref="B234:D234"/>
    <mergeCell ref="G234:H234"/>
    <mergeCell ref="I234:J234"/>
    <mergeCell ref="L234:M234"/>
    <mergeCell ref="N234:O234"/>
    <mergeCell ref="B233:D233"/>
    <mergeCell ref="G233:H233"/>
    <mergeCell ref="I233:J233"/>
    <mergeCell ref="L233:M233"/>
    <mergeCell ref="N231:O231"/>
    <mergeCell ref="B232:D232"/>
    <mergeCell ref="G232:H232"/>
    <mergeCell ref="I232:J232"/>
    <mergeCell ref="L232:M232"/>
    <mergeCell ref="N232:O232"/>
    <mergeCell ref="B231:D231"/>
    <mergeCell ref="G231:H231"/>
    <mergeCell ref="I231:J231"/>
    <mergeCell ref="L231:M231"/>
    <mergeCell ref="N229:O229"/>
    <mergeCell ref="B230:D230"/>
    <mergeCell ref="G230:H230"/>
    <mergeCell ref="I230:J230"/>
    <mergeCell ref="L230:M230"/>
    <mergeCell ref="N230:O230"/>
    <mergeCell ref="B229:D229"/>
    <mergeCell ref="G229:H229"/>
    <mergeCell ref="I229:J229"/>
    <mergeCell ref="L229:M229"/>
    <mergeCell ref="N227:O227"/>
    <mergeCell ref="B228:D228"/>
    <mergeCell ref="G228:H228"/>
    <mergeCell ref="I228:J228"/>
    <mergeCell ref="L228:M228"/>
    <mergeCell ref="N228:O228"/>
    <mergeCell ref="B227:D227"/>
    <mergeCell ref="G227:H227"/>
    <mergeCell ref="I227:J227"/>
    <mergeCell ref="L227:M227"/>
    <mergeCell ref="N225:O225"/>
    <mergeCell ref="B226:D226"/>
    <mergeCell ref="G226:H226"/>
    <mergeCell ref="I226:J226"/>
    <mergeCell ref="L226:M226"/>
    <mergeCell ref="N226:O226"/>
    <mergeCell ref="B225:D225"/>
    <mergeCell ref="G225:H225"/>
    <mergeCell ref="I225:J225"/>
    <mergeCell ref="L225:M225"/>
    <mergeCell ref="N223:O223"/>
    <mergeCell ref="B224:D224"/>
    <mergeCell ref="G224:H224"/>
    <mergeCell ref="I224:J224"/>
    <mergeCell ref="L224:M224"/>
    <mergeCell ref="N224:O224"/>
    <mergeCell ref="B223:D223"/>
    <mergeCell ref="G223:H223"/>
    <mergeCell ref="I223:J223"/>
    <mergeCell ref="L223:M223"/>
    <mergeCell ref="L221:M221"/>
    <mergeCell ref="N221:O221"/>
    <mergeCell ref="B222:D222"/>
    <mergeCell ref="G222:H222"/>
    <mergeCell ref="I222:J222"/>
    <mergeCell ref="L222:M222"/>
    <mergeCell ref="N222:O222"/>
    <mergeCell ref="L219:M219"/>
    <mergeCell ref="N219:O219"/>
    <mergeCell ref="B220:D220"/>
    <mergeCell ref="G220:H220"/>
    <mergeCell ref="I220:J220"/>
    <mergeCell ref="L220:M220"/>
    <mergeCell ref="N220:O220"/>
    <mergeCell ref="L217:M217"/>
    <mergeCell ref="N217:O217"/>
    <mergeCell ref="B218:D218"/>
    <mergeCell ref="G218:H218"/>
    <mergeCell ref="I218:J218"/>
    <mergeCell ref="L218:M218"/>
    <mergeCell ref="N218:O218"/>
    <mergeCell ref="A217:A249"/>
    <mergeCell ref="B217:D217"/>
    <mergeCell ref="G217:H217"/>
    <mergeCell ref="I217:J217"/>
    <mergeCell ref="B219:D219"/>
    <mergeCell ref="G219:H219"/>
    <mergeCell ref="I219:J219"/>
    <mergeCell ref="B221:D221"/>
    <mergeCell ref="G221:H221"/>
    <mergeCell ref="I221:J221"/>
    <mergeCell ref="N215:O215"/>
    <mergeCell ref="B216:D216"/>
    <mergeCell ref="G216:H216"/>
    <mergeCell ref="I216:J216"/>
    <mergeCell ref="L216:M216"/>
    <mergeCell ref="N216:O216"/>
    <mergeCell ref="B215:D215"/>
    <mergeCell ref="G215:H215"/>
    <mergeCell ref="I215:J215"/>
    <mergeCell ref="L215:M215"/>
    <mergeCell ref="N213:O213"/>
    <mergeCell ref="B214:D214"/>
    <mergeCell ref="G214:H214"/>
    <mergeCell ref="I214:J214"/>
    <mergeCell ref="L214:M214"/>
    <mergeCell ref="N214:O214"/>
    <mergeCell ref="B213:D213"/>
    <mergeCell ref="G213:H213"/>
    <mergeCell ref="I213:J213"/>
    <mergeCell ref="L213:M213"/>
    <mergeCell ref="N211:O211"/>
    <mergeCell ref="B212:D212"/>
    <mergeCell ref="G212:H212"/>
    <mergeCell ref="I212:J212"/>
    <mergeCell ref="L212:M212"/>
    <mergeCell ref="N212:O212"/>
    <mergeCell ref="B211:D211"/>
    <mergeCell ref="G211:H211"/>
    <mergeCell ref="I211:J211"/>
    <mergeCell ref="L211:M211"/>
    <mergeCell ref="B210:D210"/>
    <mergeCell ref="G210:H210"/>
    <mergeCell ref="I210:J210"/>
    <mergeCell ref="L210:M210"/>
    <mergeCell ref="N210:O210"/>
    <mergeCell ref="B209:D209"/>
    <mergeCell ref="G209:H209"/>
    <mergeCell ref="I209:J209"/>
    <mergeCell ref="L209:M209"/>
    <mergeCell ref="B208:D208"/>
    <mergeCell ref="G208:H208"/>
    <mergeCell ref="I208:J208"/>
    <mergeCell ref="L208:M208"/>
    <mergeCell ref="N208:O208"/>
    <mergeCell ref="N209:O209"/>
    <mergeCell ref="N206:O206"/>
    <mergeCell ref="B207:D207"/>
    <mergeCell ref="G207:H207"/>
    <mergeCell ref="I207:J207"/>
    <mergeCell ref="L207:M207"/>
    <mergeCell ref="N207:O207"/>
    <mergeCell ref="B205:D205"/>
    <mergeCell ref="G205:H205"/>
    <mergeCell ref="I205:J205"/>
    <mergeCell ref="L205:M205"/>
    <mergeCell ref="N205:O205"/>
    <mergeCell ref="A206:A214"/>
    <mergeCell ref="B206:D206"/>
    <mergeCell ref="G206:H206"/>
    <mergeCell ref="I206:J206"/>
    <mergeCell ref="L206:M206"/>
    <mergeCell ref="N203:O203"/>
    <mergeCell ref="B204:D204"/>
    <mergeCell ref="G204:H204"/>
    <mergeCell ref="I204:J204"/>
    <mergeCell ref="L204:M204"/>
    <mergeCell ref="N204:O204"/>
    <mergeCell ref="B203:D203"/>
    <mergeCell ref="G203:H203"/>
    <mergeCell ref="I203:J203"/>
    <mergeCell ref="L203:M203"/>
    <mergeCell ref="F197:F202"/>
    <mergeCell ref="G197:J197"/>
    <mergeCell ref="K197:K202"/>
    <mergeCell ref="L197:O197"/>
    <mergeCell ref="G198:H202"/>
    <mergeCell ref="I198:J202"/>
    <mergeCell ref="L198:M202"/>
    <mergeCell ref="N198:O202"/>
    <mergeCell ref="B193:D193"/>
    <mergeCell ref="G193:H193"/>
    <mergeCell ref="I193:J193"/>
    <mergeCell ref="L193:M193"/>
    <mergeCell ref="N193:O193"/>
    <mergeCell ref="A196:A202"/>
    <mergeCell ref="B196:D202"/>
    <mergeCell ref="E196:E202"/>
    <mergeCell ref="F196:J196"/>
    <mergeCell ref="K196:O196"/>
    <mergeCell ref="N191:O191"/>
    <mergeCell ref="B192:D192"/>
    <mergeCell ref="G192:H192"/>
    <mergeCell ref="I192:J192"/>
    <mergeCell ref="L192:M192"/>
    <mergeCell ref="N192:O192"/>
    <mergeCell ref="B191:D191"/>
    <mergeCell ref="G191:H191"/>
    <mergeCell ref="I191:J191"/>
    <mergeCell ref="L191:M191"/>
    <mergeCell ref="N189:O189"/>
    <mergeCell ref="B190:D190"/>
    <mergeCell ref="G190:H190"/>
    <mergeCell ref="I190:J190"/>
    <mergeCell ref="L190:M190"/>
    <mergeCell ref="N190:O190"/>
    <mergeCell ref="B189:D189"/>
    <mergeCell ref="G189:H189"/>
    <mergeCell ref="I189:J189"/>
    <mergeCell ref="L189:M189"/>
    <mergeCell ref="N187:O187"/>
    <mergeCell ref="B188:D188"/>
    <mergeCell ref="G188:H188"/>
    <mergeCell ref="I188:J188"/>
    <mergeCell ref="L188:M188"/>
    <mergeCell ref="N188:O188"/>
    <mergeCell ref="B187:D187"/>
    <mergeCell ref="G187:H187"/>
    <mergeCell ref="I187:J187"/>
    <mergeCell ref="L187:M187"/>
    <mergeCell ref="N185:O185"/>
    <mergeCell ref="B186:D186"/>
    <mergeCell ref="G186:H186"/>
    <mergeCell ref="I186:J186"/>
    <mergeCell ref="L186:M186"/>
    <mergeCell ref="N186:O186"/>
    <mergeCell ref="B185:D185"/>
    <mergeCell ref="G185:H185"/>
    <mergeCell ref="I185:J185"/>
    <mergeCell ref="L185:M185"/>
    <mergeCell ref="N183:O183"/>
    <mergeCell ref="B184:D184"/>
    <mergeCell ref="G184:H184"/>
    <mergeCell ref="I184:J184"/>
    <mergeCell ref="L184:M184"/>
    <mergeCell ref="N184:O184"/>
    <mergeCell ref="B183:D183"/>
    <mergeCell ref="G183:H183"/>
    <mergeCell ref="I183:J183"/>
    <mergeCell ref="L183:M183"/>
    <mergeCell ref="N181:O181"/>
    <mergeCell ref="B182:D182"/>
    <mergeCell ref="G182:H182"/>
    <mergeCell ref="I182:J182"/>
    <mergeCell ref="L182:M182"/>
    <mergeCell ref="N182:O182"/>
    <mergeCell ref="B181:D181"/>
    <mergeCell ref="G181:H181"/>
    <mergeCell ref="I181:J181"/>
    <mergeCell ref="L181:M181"/>
    <mergeCell ref="N179:O179"/>
    <mergeCell ref="B180:D180"/>
    <mergeCell ref="G180:H180"/>
    <mergeCell ref="I180:J180"/>
    <mergeCell ref="L180:M180"/>
    <mergeCell ref="N180:O180"/>
    <mergeCell ref="B179:D179"/>
    <mergeCell ref="G179:H179"/>
    <mergeCell ref="I179:J179"/>
    <mergeCell ref="L179:M179"/>
    <mergeCell ref="N177:O177"/>
    <mergeCell ref="B178:D178"/>
    <mergeCell ref="G178:H178"/>
    <mergeCell ref="I178:J178"/>
    <mergeCell ref="L178:M178"/>
    <mergeCell ref="N178:O178"/>
    <mergeCell ref="B177:D177"/>
    <mergeCell ref="G177:H177"/>
    <mergeCell ref="I177:J177"/>
    <mergeCell ref="L177:M177"/>
    <mergeCell ref="N175:O175"/>
    <mergeCell ref="B176:D176"/>
    <mergeCell ref="G176:H176"/>
    <mergeCell ref="I176:J176"/>
    <mergeCell ref="L176:M176"/>
    <mergeCell ref="N176:O176"/>
    <mergeCell ref="B175:D175"/>
    <mergeCell ref="G175:H175"/>
    <mergeCell ref="I175:J175"/>
    <mergeCell ref="L175:M175"/>
    <mergeCell ref="N173:O173"/>
    <mergeCell ref="B174:D174"/>
    <mergeCell ref="G174:H174"/>
    <mergeCell ref="I174:J174"/>
    <mergeCell ref="L174:M174"/>
    <mergeCell ref="N174:O174"/>
    <mergeCell ref="B173:D173"/>
    <mergeCell ref="G173:H173"/>
    <mergeCell ref="I173:J173"/>
    <mergeCell ref="L173:M173"/>
    <mergeCell ref="N171:O171"/>
    <mergeCell ref="B172:D172"/>
    <mergeCell ref="G172:H172"/>
    <mergeCell ref="I172:J172"/>
    <mergeCell ref="L172:M172"/>
    <mergeCell ref="N172:O172"/>
    <mergeCell ref="B171:D171"/>
    <mergeCell ref="G171:H171"/>
    <mergeCell ref="I171:J171"/>
    <mergeCell ref="L171:M171"/>
    <mergeCell ref="N169:O169"/>
    <mergeCell ref="B170:D170"/>
    <mergeCell ref="G170:H170"/>
    <mergeCell ref="I170:J170"/>
    <mergeCell ref="L170:M170"/>
    <mergeCell ref="N170:O170"/>
    <mergeCell ref="B169:D169"/>
    <mergeCell ref="G169:H169"/>
    <mergeCell ref="I169:J169"/>
    <mergeCell ref="L169:M169"/>
    <mergeCell ref="N167:O167"/>
    <mergeCell ref="B168:D168"/>
    <mergeCell ref="G168:H168"/>
    <mergeCell ref="I168:J168"/>
    <mergeCell ref="L168:M168"/>
    <mergeCell ref="N168:O168"/>
    <mergeCell ref="B167:D167"/>
    <mergeCell ref="G167:H167"/>
    <mergeCell ref="I167:J167"/>
    <mergeCell ref="L167:M167"/>
    <mergeCell ref="N165:O165"/>
    <mergeCell ref="B166:D166"/>
    <mergeCell ref="G166:H166"/>
    <mergeCell ref="I166:J166"/>
    <mergeCell ref="L166:M166"/>
    <mergeCell ref="N166:O166"/>
    <mergeCell ref="B165:D165"/>
    <mergeCell ref="G165:H165"/>
    <mergeCell ref="I165:J165"/>
    <mergeCell ref="L165:M165"/>
    <mergeCell ref="N163:O163"/>
    <mergeCell ref="B164:D164"/>
    <mergeCell ref="G164:H164"/>
    <mergeCell ref="I164:J164"/>
    <mergeCell ref="L164:M164"/>
    <mergeCell ref="N164:O164"/>
    <mergeCell ref="B163:D163"/>
    <mergeCell ref="G163:H163"/>
    <mergeCell ref="I163:J163"/>
    <mergeCell ref="L163:M163"/>
    <mergeCell ref="N161:O161"/>
    <mergeCell ref="B162:D162"/>
    <mergeCell ref="G162:H162"/>
    <mergeCell ref="I162:J162"/>
    <mergeCell ref="L162:M162"/>
    <mergeCell ref="N162:O162"/>
    <mergeCell ref="B161:D161"/>
    <mergeCell ref="G161:H161"/>
    <mergeCell ref="I161:J161"/>
    <mergeCell ref="L161:M161"/>
    <mergeCell ref="N159:O159"/>
    <mergeCell ref="B160:D160"/>
    <mergeCell ref="G160:H160"/>
    <mergeCell ref="I160:J160"/>
    <mergeCell ref="L160:M160"/>
    <mergeCell ref="N160:O160"/>
    <mergeCell ref="B159:D159"/>
    <mergeCell ref="G159:H159"/>
    <mergeCell ref="I159:J159"/>
    <mergeCell ref="L159:M159"/>
    <mergeCell ref="L157:M157"/>
    <mergeCell ref="N157:O157"/>
    <mergeCell ref="B158:D158"/>
    <mergeCell ref="G158:H158"/>
    <mergeCell ref="I158:J158"/>
    <mergeCell ref="L158:M158"/>
    <mergeCell ref="N158:O158"/>
    <mergeCell ref="L155:M155"/>
    <mergeCell ref="N155:O155"/>
    <mergeCell ref="B156:D156"/>
    <mergeCell ref="G156:H156"/>
    <mergeCell ref="I156:J156"/>
    <mergeCell ref="L156:M156"/>
    <mergeCell ref="N156:O156"/>
    <mergeCell ref="L153:M153"/>
    <mergeCell ref="N153:O153"/>
    <mergeCell ref="B154:D154"/>
    <mergeCell ref="G154:H154"/>
    <mergeCell ref="I154:J154"/>
    <mergeCell ref="L154:M154"/>
    <mergeCell ref="N154:O154"/>
    <mergeCell ref="A153:A185"/>
    <mergeCell ref="B153:D153"/>
    <mergeCell ref="G153:H153"/>
    <mergeCell ref="I153:J153"/>
    <mergeCell ref="B155:D155"/>
    <mergeCell ref="G155:H155"/>
    <mergeCell ref="I155:J155"/>
    <mergeCell ref="B157:D157"/>
    <mergeCell ref="G157:H157"/>
    <mergeCell ref="I157:J157"/>
    <mergeCell ref="N151:O151"/>
    <mergeCell ref="B152:D152"/>
    <mergeCell ref="G152:H152"/>
    <mergeCell ref="I152:J152"/>
    <mergeCell ref="L152:M152"/>
    <mergeCell ref="N152:O152"/>
    <mergeCell ref="B151:D151"/>
    <mergeCell ref="G151:H151"/>
    <mergeCell ref="I151:J151"/>
    <mergeCell ref="L151:M151"/>
    <mergeCell ref="N149:O149"/>
    <mergeCell ref="B150:D150"/>
    <mergeCell ref="G150:H150"/>
    <mergeCell ref="I150:J150"/>
    <mergeCell ref="L150:M150"/>
    <mergeCell ref="N150:O150"/>
    <mergeCell ref="B149:D149"/>
    <mergeCell ref="G149:H149"/>
    <mergeCell ref="I149:J149"/>
    <mergeCell ref="L149:M149"/>
    <mergeCell ref="N147:O147"/>
    <mergeCell ref="B148:D148"/>
    <mergeCell ref="G148:H148"/>
    <mergeCell ref="I148:J148"/>
    <mergeCell ref="L148:M148"/>
    <mergeCell ref="N148:O148"/>
    <mergeCell ref="B147:D147"/>
    <mergeCell ref="G147:H147"/>
    <mergeCell ref="I147:J147"/>
    <mergeCell ref="L147:M147"/>
    <mergeCell ref="B146:D146"/>
    <mergeCell ref="G146:H146"/>
    <mergeCell ref="I146:J146"/>
    <mergeCell ref="L146:M146"/>
    <mergeCell ref="N146:O146"/>
    <mergeCell ref="B145:D145"/>
    <mergeCell ref="G145:H145"/>
    <mergeCell ref="I145:J145"/>
    <mergeCell ref="L145:M145"/>
    <mergeCell ref="B144:D144"/>
    <mergeCell ref="G144:H144"/>
    <mergeCell ref="I144:J144"/>
    <mergeCell ref="L144:M144"/>
    <mergeCell ref="N144:O144"/>
    <mergeCell ref="N145:O145"/>
    <mergeCell ref="N142:O142"/>
    <mergeCell ref="B143:D143"/>
    <mergeCell ref="G143:H143"/>
    <mergeCell ref="I143:J143"/>
    <mergeCell ref="L143:M143"/>
    <mergeCell ref="N143:O143"/>
    <mergeCell ref="B141:D141"/>
    <mergeCell ref="G141:H141"/>
    <mergeCell ref="I141:J141"/>
    <mergeCell ref="L141:M141"/>
    <mergeCell ref="N141:O141"/>
    <mergeCell ref="A142:A150"/>
    <mergeCell ref="B142:D142"/>
    <mergeCell ref="G142:H142"/>
    <mergeCell ref="I142:J142"/>
    <mergeCell ref="L142:M142"/>
    <mergeCell ref="N139:O139"/>
    <mergeCell ref="B140:D140"/>
    <mergeCell ref="G140:H140"/>
    <mergeCell ref="I140:J140"/>
    <mergeCell ref="L140:M140"/>
    <mergeCell ref="N140:O140"/>
    <mergeCell ref="B139:D139"/>
    <mergeCell ref="G139:H139"/>
    <mergeCell ref="I139:J139"/>
    <mergeCell ref="L139:M139"/>
    <mergeCell ref="F133:F138"/>
    <mergeCell ref="G133:J133"/>
    <mergeCell ref="K133:K138"/>
    <mergeCell ref="L133:O133"/>
    <mergeCell ref="G134:H138"/>
    <mergeCell ref="I134:J138"/>
    <mergeCell ref="L134:M138"/>
    <mergeCell ref="N134:O138"/>
    <mergeCell ref="B129:D129"/>
    <mergeCell ref="G129:H129"/>
    <mergeCell ref="I129:J129"/>
    <mergeCell ref="L129:M129"/>
    <mergeCell ref="N129:O129"/>
    <mergeCell ref="A132:A138"/>
    <mergeCell ref="B132:D138"/>
    <mergeCell ref="E132:E138"/>
    <mergeCell ref="F132:J132"/>
    <mergeCell ref="K132:O132"/>
    <mergeCell ref="N127:O127"/>
    <mergeCell ref="B128:D128"/>
    <mergeCell ref="G128:H128"/>
    <mergeCell ref="I128:J128"/>
    <mergeCell ref="L128:M128"/>
    <mergeCell ref="N128:O128"/>
    <mergeCell ref="B127:D127"/>
    <mergeCell ref="G127:H127"/>
    <mergeCell ref="I127:J127"/>
    <mergeCell ref="L127:M127"/>
    <mergeCell ref="N125:O125"/>
    <mergeCell ref="B126:D126"/>
    <mergeCell ref="G126:H126"/>
    <mergeCell ref="I126:J126"/>
    <mergeCell ref="L126:M126"/>
    <mergeCell ref="N126:O126"/>
    <mergeCell ref="B125:D125"/>
    <mergeCell ref="G125:H125"/>
    <mergeCell ref="I125:J125"/>
    <mergeCell ref="L125:M125"/>
    <mergeCell ref="N123:O123"/>
    <mergeCell ref="B124:D124"/>
    <mergeCell ref="G124:H124"/>
    <mergeCell ref="I124:J124"/>
    <mergeCell ref="L124:M124"/>
    <mergeCell ref="N124:O124"/>
    <mergeCell ref="B123:D123"/>
    <mergeCell ref="G123:H123"/>
    <mergeCell ref="I123:J123"/>
    <mergeCell ref="L123:M123"/>
    <mergeCell ref="N121:O121"/>
    <mergeCell ref="B122:D122"/>
    <mergeCell ref="G122:H122"/>
    <mergeCell ref="I122:J122"/>
    <mergeCell ref="L122:M122"/>
    <mergeCell ref="N122:O122"/>
    <mergeCell ref="B121:D121"/>
    <mergeCell ref="G121:H121"/>
    <mergeCell ref="I121:J121"/>
    <mergeCell ref="L121:M121"/>
    <mergeCell ref="N119:O119"/>
    <mergeCell ref="B120:D120"/>
    <mergeCell ref="G120:H120"/>
    <mergeCell ref="I120:J120"/>
    <mergeCell ref="L120:M120"/>
    <mergeCell ref="N120:O120"/>
    <mergeCell ref="B119:D119"/>
    <mergeCell ref="G119:H119"/>
    <mergeCell ref="I119:J119"/>
    <mergeCell ref="L119:M119"/>
    <mergeCell ref="N117:O117"/>
    <mergeCell ref="B118:D118"/>
    <mergeCell ref="G118:H118"/>
    <mergeCell ref="I118:J118"/>
    <mergeCell ref="L118:M118"/>
    <mergeCell ref="N118:O118"/>
    <mergeCell ref="B117:D117"/>
    <mergeCell ref="G117:H117"/>
    <mergeCell ref="I117:J117"/>
    <mergeCell ref="L117:M117"/>
    <mergeCell ref="N115:O115"/>
    <mergeCell ref="B116:D116"/>
    <mergeCell ref="G116:H116"/>
    <mergeCell ref="I116:J116"/>
    <mergeCell ref="L116:M116"/>
    <mergeCell ref="N116:O116"/>
    <mergeCell ref="B115:D115"/>
    <mergeCell ref="G115:H115"/>
    <mergeCell ref="I115:J115"/>
    <mergeCell ref="L115:M115"/>
    <mergeCell ref="N113:O113"/>
    <mergeCell ref="B114:D114"/>
    <mergeCell ref="G114:H114"/>
    <mergeCell ref="I114:J114"/>
    <mergeCell ref="L114:M114"/>
    <mergeCell ref="N114:O114"/>
    <mergeCell ref="B113:D113"/>
    <mergeCell ref="G113:H113"/>
    <mergeCell ref="I113:J113"/>
    <mergeCell ref="L113:M113"/>
    <mergeCell ref="N111:O111"/>
    <mergeCell ref="B112:D112"/>
    <mergeCell ref="G112:H112"/>
    <mergeCell ref="I112:J112"/>
    <mergeCell ref="L112:M112"/>
    <mergeCell ref="N112:O112"/>
    <mergeCell ref="B111:D111"/>
    <mergeCell ref="G111:H111"/>
    <mergeCell ref="I111:J111"/>
    <mergeCell ref="L111:M111"/>
    <mergeCell ref="N109:O109"/>
    <mergeCell ref="B110:D110"/>
    <mergeCell ref="G110:H110"/>
    <mergeCell ref="I110:J110"/>
    <mergeCell ref="L110:M110"/>
    <mergeCell ref="N110:O110"/>
    <mergeCell ref="B109:D109"/>
    <mergeCell ref="G109:H109"/>
    <mergeCell ref="I109:J109"/>
    <mergeCell ref="L109:M109"/>
    <mergeCell ref="N107:O107"/>
    <mergeCell ref="B108:D108"/>
    <mergeCell ref="G108:H108"/>
    <mergeCell ref="I108:J108"/>
    <mergeCell ref="L108:M108"/>
    <mergeCell ref="N108:O108"/>
    <mergeCell ref="B107:D107"/>
    <mergeCell ref="G107:H107"/>
    <mergeCell ref="I107:J107"/>
    <mergeCell ref="L107:M107"/>
    <mergeCell ref="N105:O105"/>
    <mergeCell ref="B106:D106"/>
    <mergeCell ref="G106:H106"/>
    <mergeCell ref="I106:J106"/>
    <mergeCell ref="L106:M106"/>
    <mergeCell ref="N106:O106"/>
    <mergeCell ref="B105:D105"/>
    <mergeCell ref="G105:H105"/>
    <mergeCell ref="I105:J105"/>
    <mergeCell ref="L105:M105"/>
    <mergeCell ref="N103:O103"/>
    <mergeCell ref="B104:D104"/>
    <mergeCell ref="G104:H104"/>
    <mergeCell ref="I104:J104"/>
    <mergeCell ref="L104:M104"/>
    <mergeCell ref="N104:O104"/>
    <mergeCell ref="B103:D103"/>
    <mergeCell ref="G103:H103"/>
    <mergeCell ref="I103:J103"/>
    <mergeCell ref="L103:M103"/>
    <mergeCell ref="N101:O101"/>
    <mergeCell ref="B102:D102"/>
    <mergeCell ref="G102:H102"/>
    <mergeCell ref="I102:J102"/>
    <mergeCell ref="L102:M102"/>
    <mergeCell ref="N102:O102"/>
    <mergeCell ref="B101:D101"/>
    <mergeCell ref="G101:H101"/>
    <mergeCell ref="I101:J101"/>
    <mergeCell ref="L101:M101"/>
    <mergeCell ref="N99:O99"/>
    <mergeCell ref="B100:D100"/>
    <mergeCell ref="G100:H100"/>
    <mergeCell ref="I100:J100"/>
    <mergeCell ref="L100:M100"/>
    <mergeCell ref="N100:O100"/>
    <mergeCell ref="B99:D99"/>
    <mergeCell ref="G99:H99"/>
    <mergeCell ref="I99:J99"/>
    <mergeCell ref="L99:M99"/>
    <mergeCell ref="N97:O97"/>
    <mergeCell ref="B98:D98"/>
    <mergeCell ref="G98:H98"/>
    <mergeCell ref="I98:J98"/>
    <mergeCell ref="L98:M98"/>
    <mergeCell ref="N98:O98"/>
    <mergeCell ref="B97:D97"/>
    <mergeCell ref="G97:H97"/>
    <mergeCell ref="I97:J97"/>
    <mergeCell ref="L97:M97"/>
    <mergeCell ref="N95:O95"/>
    <mergeCell ref="B96:D96"/>
    <mergeCell ref="G96:H96"/>
    <mergeCell ref="I96:J96"/>
    <mergeCell ref="L96:M96"/>
    <mergeCell ref="N96:O96"/>
    <mergeCell ref="B95:D95"/>
    <mergeCell ref="G95:H95"/>
    <mergeCell ref="I95:J95"/>
    <mergeCell ref="L95:M95"/>
    <mergeCell ref="L93:M93"/>
    <mergeCell ref="N93:O93"/>
    <mergeCell ref="B94:D94"/>
    <mergeCell ref="G94:H94"/>
    <mergeCell ref="I94:J94"/>
    <mergeCell ref="L94:M94"/>
    <mergeCell ref="N94:O94"/>
    <mergeCell ref="L91:M91"/>
    <mergeCell ref="N91:O91"/>
    <mergeCell ref="B92:D92"/>
    <mergeCell ref="G92:H92"/>
    <mergeCell ref="I92:J92"/>
    <mergeCell ref="L92:M92"/>
    <mergeCell ref="N92:O92"/>
    <mergeCell ref="L89:M89"/>
    <mergeCell ref="N89:O89"/>
    <mergeCell ref="B90:D90"/>
    <mergeCell ref="G90:H90"/>
    <mergeCell ref="I90:J90"/>
    <mergeCell ref="L90:M90"/>
    <mergeCell ref="N90:O90"/>
    <mergeCell ref="A89:A121"/>
    <mergeCell ref="B89:D89"/>
    <mergeCell ref="G89:H89"/>
    <mergeCell ref="I89:J89"/>
    <mergeCell ref="B91:D91"/>
    <mergeCell ref="G91:H91"/>
    <mergeCell ref="I91:J91"/>
    <mergeCell ref="B93:D93"/>
    <mergeCell ref="G93:H93"/>
    <mergeCell ref="I93:J93"/>
    <mergeCell ref="N87:O87"/>
    <mergeCell ref="B88:D88"/>
    <mergeCell ref="G88:H88"/>
    <mergeCell ref="I88:J88"/>
    <mergeCell ref="L88:M88"/>
    <mergeCell ref="N88:O88"/>
    <mergeCell ref="B87:D87"/>
    <mergeCell ref="G87:H87"/>
    <mergeCell ref="I87:J87"/>
    <mergeCell ref="L87:M87"/>
    <mergeCell ref="N85:O85"/>
    <mergeCell ref="B86:D86"/>
    <mergeCell ref="G86:H86"/>
    <mergeCell ref="I86:J86"/>
    <mergeCell ref="L86:M86"/>
    <mergeCell ref="N86:O86"/>
    <mergeCell ref="B85:D85"/>
    <mergeCell ref="G85:H85"/>
    <mergeCell ref="I85:J85"/>
    <mergeCell ref="L85:M85"/>
    <mergeCell ref="N83:O83"/>
    <mergeCell ref="B84:D84"/>
    <mergeCell ref="G84:H84"/>
    <mergeCell ref="I84:J84"/>
    <mergeCell ref="L84:M84"/>
    <mergeCell ref="N84:O84"/>
    <mergeCell ref="B83:D83"/>
    <mergeCell ref="G83:H83"/>
    <mergeCell ref="I83:J83"/>
    <mergeCell ref="L83:M83"/>
    <mergeCell ref="N81:O81"/>
    <mergeCell ref="B82:D82"/>
    <mergeCell ref="G82:H82"/>
    <mergeCell ref="I82:J82"/>
    <mergeCell ref="L82:M82"/>
    <mergeCell ref="N82:O82"/>
    <mergeCell ref="B81:D81"/>
    <mergeCell ref="G81:H81"/>
    <mergeCell ref="I81:J81"/>
    <mergeCell ref="L81:M81"/>
    <mergeCell ref="L79:M79"/>
    <mergeCell ref="N79:O79"/>
    <mergeCell ref="B80:D80"/>
    <mergeCell ref="G80:H80"/>
    <mergeCell ref="I80:J80"/>
    <mergeCell ref="L80:M80"/>
    <mergeCell ref="N80:O80"/>
    <mergeCell ref="N77:O77"/>
    <mergeCell ref="A78:A86"/>
    <mergeCell ref="B78:D78"/>
    <mergeCell ref="G78:H78"/>
    <mergeCell ref="I78:J78"/>
    <mergeCell ref="L78:M78"/>
    <mergeCell ref="N78:O78"/>
    <mergeCell ref="B79:D79"/>
    <mergeCell ref="G79:H79"/>
    <mergeCell ref="I79:J79"/>
    <mergeCell ref="G75:H75"/>
    <mergeCell ref="I75:J75"/>
    <mergeCell ref="L75:M75"/>
    <mergeCell ref="B77:D77"/>
    <mergeCell ref="G77:H77"/>
    <mergeCell ref="I77:J77"/>
    <mergeCell ref="L77:M77"/>
    <mergeCell ref="I70:J74"/>
    <mergeCell ref="L70:M74"/>
    <mergeCell ref="N70:O74"/>
    <mergeCell ref="N75:O75"/>
    <mergeCell ref="B76:D76"/>
    <mergeCell ref="G76:H76"/>
    <mergeCell ref="I76:J76"/>
    <mergeCell ref="L76:M76"/>
    <mergeCell ref="N76:O76"/>
    <mergeCell ref="B75:D75"/>
    <mergeCell ref="A68:A74"/>
    <mergeCell ref="B68:D74"/>
    <mergeCell ref="E68:E74"/>
    <mergeCell ref="F68:J68"/>
    <mergeCell ref="K68:O68"/>
    <mergeCell ref="F69:F74"/>
    <mergeCell ref="G69:J69"/>
    <mergeCell ref="K69:K74"/>
    <mergeCell ref="L69:O69"/>
    <mergeCell ref="G70:H74"/>
    <mergeCell ref="N64:O64"/>
    <mergeCell ref="B65:D65"/>
    <mergeCell ref="G65:H65"/>
    <mergeCell ref="I65:J65"/>
    <mergeCell ref="L65:M65"/>
    <mergeCell ref="N65:O65"/>
    <mergeCell ref="B64:D64"/>
    <mergeCell ref="G64:H64"/>
    <mergeCell ref="I64:J64"/>
    <mergeCell ref="L64:M64"/>
    <mergeCell ref="N62:O62"/>
    <mergeCell ref="B63:D63"/>
    <mergeCell ref="G63:H63"/>
    <mergeCell ref="I63:J63"/>
    <mergeCell ref="L63:M63"/>
    <mergeCell ref="N63:O63"/>
    <mergeCell ref="B62:D62"/>
    <mergeCell ref="G62:H62"/>
    <mergeCell ref="I62:J62"/>
    <mergeCell ref="L62:M62"/>
    <mergeCell ref="N60:O60"/>
    <mergeCell ref="B61:D61"/>
    <mergeCell ref="G61:H61"/>
    <mergeCell ref="I61:J61"/>
    <mergeCell ref="L61:M61"/>
    <mergeCell ref="N61:O61"/>
    <mergeCell ref="B60:D60"/>
    <mergeCell ref="G60:H60"/>
    <mergeCell ref="I60:J60"/>
    <mergeCell ref="L60:M60"/>
    <mergeCell ref="N58:O58"/>
    <mergeCell ref="B59:D59"/>
    <mergeCell ref="G59:H59"/>
    <mergeCell ref="I59:J59"/>
    <mergeCell ref="L59:M59"/>
    <mergeCell ref="N59:O59"/>
    <mergeCell ref="B58:D58"/>
    <mergeCell ref="G58:H58"/>
    <mergeCell ref="I58:J58"/>
    <mergeCell ref="L58:M58"/>
    <mergeCell ref="N56:O56"/>
    <mergeCell ref="B57:D57"/>
    <mergeCell ref="G57:H57"/>
    <mergeCell ref="I57:J57"/>
    <mergeCell ref="L57:M57"/>
    <mergeCell ref="N57:O57"/>
    <mergeCell ref="B56:D56"/>
    <mergeCell ref="G56:H56"/>
    <mergeCell ref="I56:J56"/>
    <mergeCell ref="L56:M56"/>
    <mergeCell ref="N54:O54"/>
    <mergeCell ref="B55:D55"/>
    <mergeCell ref="G55:H55"/>
    <mergeCell ref="I55:J55"/>
    <mergeCell ref="L55:M55"/>
    <mergeCell ref="N55:O55"/>
    <mergeCell ref="B54:D54"/>
    <mergeCell ref="G54:H54"/>
    <mergeCell ref="I54:J54"/>
    <mergeCell ref="L54:M54"/>
    <mergeCell ref="N52:O52"/>
    <mergeCell ref="B53:D53"/>
    <mergeCell ref="G53:H53"/>
    <mergeCell ref="I53:J53"/>
    <mergeCell ref="L53:M53"/>
    <mergeCell ref="N53:O53"/>
    <mergeCell ref="B52:D52"/>
    <mergeCell ref="G52:H52"/>
    <mergeCell ref="I52:J52"/>
    <mergeCell ref="L52:M52"/>
    <mergeCell ref="N50:O50"/>
    <mergeCell ref="B51:D51"/>
    <mergeCell ref="G51:H51"/>
    <mergeCell ref="I51:J51"/>
    <mergeCell ref="L51:M51"/>
    <mergeCell ref="N51:O51"/>
    <mergeCell ref="B50:D50"/>
    <mergeCell ref="G50:H50"/>
    <mergeCell ref="I50:J50"/>
    <mergeCell ref="L50:M50"/>
    <mergeCell ref="N48:O48"/>
    <mergeCell ref="B49:D49"/>
    <mergeCell ref="G49:H49"/>
    <mergeCell ref="I49:J49"/>
    <mergeCell ref="L49:M49"/>
    <mergeCell ref="N49:O49"/>
    <mergeCell ref="B48:D48"/>
    <mergeCell ref="G48:H48"/>
    <mergeCell ref="I48:J48"/>
    <mergeCell ref="L48:M48"/>
    <mergeCell ref="N46:O46"/>
    <mergeCell ref="B47:D47"/>
    <mergeCell ref="G47:H47"/>
    <mergeCell ref="I47:J47"/>
    <mergeCell ref="L47:M47"/>
    <mergeCell ref="N47:O47"/>
    <mergeCell ref="B46:D46"/>
    <mergeCell ref="G46:H46"/>
    <mergeCell ref="I46:J46"/>
    <mergeCell ref="L46:M46"/>
    <mergeCell ref="N44:O44"/>
    <mergeCell ref="B45:D45"/>
    <mergeCell ref="G45:H45"/>
    <mergeCell ref="I45:J45"/>
    <mergeCell ref="L45:M45"/>
    <mergeCell ref="N45:O45"/>
    <mergeCell ref="B44:D44"/>
    <mergeCell ref="G44:H44"/>
    <mergeCell ref="I44:J44"/>
    <mergeCell ref="L44:M44"/>
    <mergeCell ref="N42:O42"/>
    <mergeCell ref="B43:D43"/>
    <mergeCell ref="G43:H43"/>
    <mergeCell ref="I43:J43"/>
    <mergeCell ref="L43:M43"/>
    <mergeCell ref="N43:O43"/>
    <mergeCell ref="B42:D42"/>
    <mergeCell ref="G42:H42"/>
    <mergeCell ref="I42:J42"/>
    <mergeCell ref="L42:M42"/>
    <mergeCell ref="N40:O40"/>
    <mergeCell ref="B41:D41"/>
    <mergeCell ref="G41:H41"/>
    <mergeCell ref="I41:J41"/>
    <mergeCell ref="L41:M41"/>
    <mergeCell ref="N41:O41"/>
    <mergeCell ref="B40:D40"/>
    <mergeCell ref="G40:H40"/>
    <mergeCell ref="I40:J40"/>
    <mergeCell ref="L40:M40"/>
    <mergeCell ref="N38:O38"/>
    <mergeCell ref="B39:D39"/>
    <mergeCell ref="G39:H39"/>
    <mergeCell ref="I39:J39"/>
    <mergeCell ref="L39:M39"/>
    <mergeCell ref="N39:O39"/>
    <mergeCell ref="B38:D38"/>
    <mergeCell ref="G38:H38"/>
    <mergeCell ref="I38:J38"/>
    <mergeCell ref="L38:M38"/>
    <mergeCell ref="B37:D37"/>
    <mergeCell ref="G37:H37"/>
    <mergeCell ref="I37:J37"/>
    <mergeCell ref="L37:M37"/>
    <mergeCell ref="N37:O37"/>
    <mergeCell ref="B36:D36"/>
    <mergeCell ref="G36:H36"/>
    <mergeCell ref="I36:J36"/>
    <mergeCell ref="B16:D16"/>
    <mergeCell ref="B17:D17"/>
    <mergeCell ref="B18:D18"/>
    <mergeCell ref="B19:D19"/>
    <mergeCell ref="L36:M36"/>
    <mergeCell ref="N36:O36"/>
    <mergeCell ref="L5:O5"/>
    <mergeCell ref="G6:H10"/>
    <mergeCell ref="I6:J10"/>
    <mergeCell ref="L6:M10"/>
    <mergeCell ref="A25:A57"/>
    <mergeCell ref="A14:A22"/>
    <mergeCell ref="A4:A10"/>
    <mergeCell ref="B4:D10"/>
    <mergeCell ref="B14:D14"/>
    <mergeCell ref="B15:D15"/>
    <mergeCell ref="I11:J11"/>
    <mergeCell ref="L11:M11"/>
    <mergeCell ref="G12:H12"/>
    <mergeCell ref="G13:H13"/>
    <mergeCell ref="E4:E10"/>
    <mergeCell ref="F4:J4"/>
    <mergeCell ref="K4:O4"/>
    <mergeCell ref="F5:F10"/>
    <mergeCell ref="K5:K10"/>
    <mergeCell ref="G5:J5"/>
    <mergeCell ref="B20:D20"/>
    <mergeCell ref="B21:D21"/>
    <mergeCell ref="B22:D22"/>
    <mergeCell ref="B23:D23"/>
    <mergeCell ref="N6:O10"/>
    <mergeCell ref="N11:O11"/>
    <mergeCell ref="B12:D12"/>
    <mergeCell ref="B13:D13"/>
    <mergeCell ref="B11:D11"/>
    <mergeCell ref="G11:H11"/>
    <mergeCell ref="B34:D34"/>
    <mergeCell ref="B35:D35"/>
    <mergeCell ref="B28:D28"/>
    <mergeCell ref="B29:D29"/>
    <mergeCell ref="B30:D30"/>
    <mergeCell ref="B31:D31"/>
    <mergeCell ref="G14:H14"/>
    <mergeCell ref="G15:H15"/>
    <mergeCell ref="G16:H16"/>
    <mergeCell ref="G17:H17"/>
    <mergeCell ref="B32:D32"/>
    <mergeCell ref="B33:D33"/>
    <mergeCell ref="B24:D24"/>
    <mergeCell ref="B25:D25"/>
    <mergeCell ref="B26:D26"/>
    <mergeCell ref="B27:D27"/>
    <mergeCell ref="G22:H22"/>
    <mergeCell ref="G23:H23"/>
    <mergeCell ref="G24:H24"/>
    <mergeCell ref="G25:H25"/>
    <mergeCell ref="G18:H18"/>
    <mergeCell ref="G19:H19"/>
    <mergeCell ref="G20:H20"/>
    <mergeCell ref="G21:H21"/>
    <mergeCell ref="G30:H30"/>
    <mergeCell ref="G31:H31"/>
    <mergeCell ref="G32:H32"/>
    <mergeCell ref="G33:H33"/>
    <mergeCell ref="G26:H26"/>
    <mergeCell ref="G27:H27"/>
    <mergeCell ref="G28:H28"/>
    <mergeCell ref="G29:H29"/>
    <mergeCell ref="G34:H34"/>
    <mergeCell ref="G35:H35"/>
    <mergeCell ref="I12:J12"/>
    <mergeCell ref="I13:J13"/>
    <mergeCell ref="I14:J14"/>
    <mergeCell ref="I15:J15"/>
    <mergeCell ref="I16:J16"/>
    <mergeCell ref="I17:J17"/>
    <mergeCell ref="I18:J18"/>
    <mergeCell ref="I19:J19"/>
    <mergeCell ref="I24:J24"/>
    <mergeCell ref="I25:J25"/>
    <mergeCell ref="I26:J26"/>
    <mergeCell ref="I27:J27"/>
    <mergeCell ref="I20:J20"/>
    <mergeCell ref="I21:J21"/>
    <mergeCell ref="I22:J22"/>
    <mergeCell ref="I23:J23"/>
    <mergeCell ref="I32:J32"/>
    <mergeCell ref="I33:J33"/>
    <mergeCell ref="I34:J34"/>
    <mergeCell ref="I35:J35"/>
    <mergeCell ref="I28:J28"/>
    <mergeCell ref="I29:J29"/>
    <mergeCell ref="I30:J30"/>
    <mergeCell ref="I31:J31"/>
    <mergeCell ref="L16:M16"/>
    <mergeCell ref="L17:M17"/>
    <mergeCell ref="L18:M18"/>
    <mergeCell ref="L19:M19"/>
    <mergeCell ref="L12:M12"/>
    <mergeCell ref="L13:M13"/>
    <mergeCell ref="L14:M14"/>
    <mergeCell ref="L15:M15"/>
    <mergeCell ref="L24:M24"/>
    <mergeCell ref="L25:M25"/>
    <mergeCell ref="L26:M26"/>
    <mergeCell ref="L27:M27"/>
    <mergeCell ref="L20:M20"/>
    <mergeCell ref="L21:M21"/>
    <mergeCell ref="L22:M22"/>
    <mergeCell ref="L23:M23"/>
    <mergeCell ref="L32:M32"/>
    <mergeCell ref="L33:M33"/>
    <mergeCell ref="L34:M34"/>
    <mergeCell ref="L35:M35"/>
    <mergeCell ref="L28:M28"/>
    <mergeCell ref="L29:M29"/>
    <mergeCell ref="L30:M30"/>
    <mergeCell ref="L31:M31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N26:O26"/>
    <mergeCell ref="N27:O27"/>
    <mergeCell ref="N20:O20"/>
    <mergeCell ref="N21:O21"/>
    <mergeCell ref="N22:O22"/>
    <mergeCell ref="N23:O23"/>
    <mergeCell ref="N28:O28"/>
    <mergeCell ref="N29:O29"/>
    <mergeCell ref="N30:O30"/>
    <mergeCell ref="N35:O35"/>
    <mergeCell ref="N31:O31"/>
    <mergeCell ref="N32:O32"/>
    <mergeCell ref="N33:O33"/>
    <mergeCell ref="N34:O34"/>
  </mergeCells>
  <printOptions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2013-02-18T06:20:42Z</dcterms:created>
  <dcterms:modified xsi:type="dcterms:W3CDTF">2013-02-27T13:24:29Z</dcterms:modified>
  <cp:category/>
  <cp:version/>
  <cp:contentType/>
  <cp:contentStatus/>
</cp:coreProperties>
</file>