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4005" windowHeight="2460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ГлаваБК_">'Баланс'!$J$11</definedName>
    <definedName name="ГлБухСпр">'Справка'!$D$106</definedName>
    <definedName name="ГлБухСпр1">#REF!</definedName>
    <definedName name="ДатаИсполнения_">'Баланс'!$B$7</definedName>
    <definedName name="КодСтроки_1">#REF!</definedName>
    <definedName name="КодСтроки_12">#REF!</definedName>
    <definedName name="КодСтроки_19">#REF!</definedName>
    <definedName name="КодСтроки_2">#REF!</definedName>
    <definedName name="КодСтроки_20">#REF!</definedName>
    <definedName name="КодСтроки_22">#REF!</definedName>
    <definedName name="КодСтроки_23">#REF!</definedName>
    <definedName name="КодСтроки_3">#REF!</definedName>
    <definedName name="КодСтроки_4">#REF!</definedName>
    <definedName name="КодСтроки_5">#REF!</definedName>
    <definedName name="КодСтроки_7">#REF!</definedName>
    <definedName name="Конец1">'Баланс'!$J$36</definedName>
    <definedName name="Конец2">'Баланс'!$J$62</definedName>
    <definedName name="Конец3">'Баланс'!$J$80</definedName>
    <definedName name="Конец4">'Баланс'!$J$106</definedName>
    <definedName name="Конец5">'Баланс'!$J$131</definedName>
    <definedName name="Конец6">'Баланс'!$J$154</definedName>
    <definedName name="Конец7">'Баланс'!$J$175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'Баланс'!$B$12</definedName>
    <definedName name="НаимСчета_1">#REF!</definedName>
    <definedName name="НаимСчета_12">#REF!</definedName>
    <definedName name="НаимСчета_19">#REF!</definedName>
    <definedName name="НаимСчета_2">#REF!</definedName>
    <definedName name="НаимСчета_20">#REF!</definedName>
    <definedName name="НаимСчета_22">#REF!</definedName>
    <definedName name="НаимСчета_23">#REF!</definedName>
    <definedName name="НаимСчета_3">#REF!</definedName>
    <definedName name="НаимСчета_4">#REF!</definedName>
    <definedName name="НаимСчета_5">#REF!</definedName>
    <definedName name="НаимСчета_7">#REF!</definedName>
    <definedName name="Начало1">'Баланс'!$B$22</definedName>
    <definedName name="Начало2">'Баланс'!$B$44</definedName>
    <definedName name="Начало3">'Баланс'!$B$70</definedName>
    <definedName name="Начало4">'Баланс'!$B$89</definedName>
    <definedName name="Начало5">'Баланс'!$B$114</definedName>
    <definedName name="Начало6">'Баланс'!$B$140</definedName>
    <definedName name="Начало7">'Баланс'!$B$162</definedName>
    <definedName name="ОКАТО_">'Баланс'!$J$12</definedName>
    <definedName name="ОКПО_">'Баланс'!$J$10</definedName>
    <definedName name="ОРГАНИЗАЦИЯ_">'Баланс'!$B$11</definedName>
    <definedName name="Пусто_1">#REF!</definedName>
    <definedName name="РуководСпр">'Справка'!$D$103</definedName>
    <definedName name="РуководСпр1">#REF!</definedName>
    <definedName name="СправкаКонец01">'Справка'!$I$35</definedName>
    <definedName name="СправкаКонец02">'Справка'!$I$60</definedName>
    <definedName name="СправкаКонец03">'Справка'!$I$80</definedName>
    <definedName name="СправкаКонец04">'Справка'!$I$100</definedName>
    <definedName name="СправкаКонец1">#REF!</definedName>
    <definedName name="СправкаКонец2">#REF!</definedName>
    <definedName name="СправкаКонец3">#REF!</definedName>
    <definedName name="СправкаКонец4">#REF!</definedName>
    <definedName name="СправкаНачало01">'Справка'!$A$10</definedName>
    <definedName name="СправкаНачало02">'Справка'!$A$39</definedName>
    <definedName name="СправкаНачало03">'Справка'!$A$64</definedName>
    <definedName name="СправкаНачало04">'Справка'!$A$84</definedName>
    <definedName name="СправкаНачало1">#REF!</definedName>
    <definedName name="СправкаНачало2">#REF!</definedName>
    <definedName name="СправкаНачало3">#REF!</definedName>
    <definedName name="СправкаНачало4">#REF!</definedName>
    <definedName name="СправкаНачало75">#REF!</definedName>
    <definedName name="Столбец3Строка011_">'Баланс'!$C$24</definedName>
    <definedName name="Столбец3Строка013_">'Баланс'!$C$25</definedName>
    <definedName name="Столбец3Строка014_">'Баланс'!$C$26</definedName>
    <definedName name="Столбец3Строка021_">'Баланс'!$C$29</definedName>
    <definedName name="Столбец3Строка023_">'Баланс'!$C$30</definedName>
    <definedName name="Столбец3Строка024_">'Баланс'!$C$31</definedName>
    <definedName name="Столбец3Строка042_">'Баланс'!$C$46</definedName>
    <definedName name="Столбец3Строка043_">'Баланс'!$C$47</definedName>
    <definedName name="Столбец3Строка052_">'Баланс'!$C$50</definedName>
    <definedName name="Столбец3Строка053_">'Баланс'!$C$51</definedName>
    <definedName name="Столбец3Строка070_">'Баланс'!$C$56</definedName>
    <definedName name="Столбец3Строка080_">'Баланс'!$C$57</definedName>
    <definedName name="Столбец3Строка091_">'Баланс'!$C$60</definedName>
    <definedName name="Столбец3Строка093_">'Баланс'!$C$61</definedName>
    <definedName name="Столбец3Строка094_">'Баланс'!$C$62</definedName>
    <definedName name="Столбец3Строка101_">'Баланс'!$C$72</definedName>
    <definedName name="Столбец3Строка103_">'Баланс'!$C$73</definedName>
    <definedName name="Столбец3Строка104_">'Баланс'!$C$74</definedName>
    <definedName name="Столбец3Строка110_">'Баланс'!$C$75</definedName>
    <definedName name="Столбец3Строка120_">'Баланс'!$C$76</definedName>
    <definedName name="Столбец3Строка140_">'Баланс'!$C$78</definedName>
    <definedName name="Столбец3Строка171_">'Баланс'!$C$91</definedName>
    <definedName name="Столбец3Строка172_">'Баланс'!$C$92</definedName>
    <definedName name="Столбец3Строка173_">'Баланс'!$C$93</definedName>
    <definedName name="Столбец3Строка174_">'Баланс'!$C$94</definedName>
    <definedName name="Столбец3Строка175_">'Баланс'!$C$95</definedName>
    <definedName name="Столбец3Строка176_">'Баланс'!$C$96</definedName>
    <definedName name="Столбец3Строка177_">'Баланс'!$C$97</definedName>
    <definedName name="Столбец3Строка178_">'Баланс'!$C$98</definedName>
    <definedName name="Столбец3Строка179_">'Баланс'!$C$99</definedName>
    <definedName name="Столбец3Строка211_">'Баланс'!$C$102</definedName>
    <definedName name="Столбец3Строка212_">'Баланс'!$C$103</definedName>
    <definedName name="Столбец3Строка213_">'Баланс'!$C$104</definedName>
    <definedName name="Столбец3Строка230_">'Баланс'!$C$105</definedName>
    <definedName name="Столбец3Строка260_">'Баланс'!$C$106</definedName>
    <definedName name="Столбец3Строка291_">'Баланс'!$C$116</definedName>
    <definedName name="Столбец3Строка292_">'Баланс'!$C$117</definedName>
    <definedName name="Столбец3Строка293_">'Баланс'!$C$118</definedName>
    <definedName name="Столбец3Строка310_">'Баланс'!$C$119</definedName>
    <definedName name="Столбец3Строка320_">'Баланс'!$C$120</definedName>
    <definedName name="Столбец3Строка331_">'Баланс'!$C$123</definedName>
    <definedName name="Столбец3Строка333_">'Баланс'!$C$124</definedName>
    <definedName name="Столбец3Строка371_">'Баланс'!$C$127</definedName>
    <definedName name="Столбец3Строка372_">'Баланс'!$C$128</definedName>
    <definedName name="Столбец3Строка373_">'Баланс'!$C$129</definedName>
    <definedName name="Столбец3Строка471_">'Баланс'!$C$142</definedName>
    <definedName name="Столбец3Строка472_">'Баланс'!$C$143</definedName>
    <definedName name="Столбец3Строка473_">'Баланс'!$C$144</definedName>
    <definedName name="Столбец3Строка474_">'Баланс'!$C$145</definedName>
    <definedName name="Столбец3Строка490_">'Баланс'!$C$146</definedName>
    <definedName name="Столбец3Строка510_">'Баланс'!$C$147</definedName>
    <definedName name="Столбец3Строка511_">'Баланс'!$C$149</definedName>
    <definedName name="Столбец3Строка512_">'Баланс'!$C$150</definedName>
    <definedName name="Столбец3Строка513_">'Баланс'!$C$151</definedName>
    <definedName name="Столбец3Строка514_">'Баланс'!$C$152</definedName>
    <definedName name="Столбец3Строка515_">'Баланс'!$C$153</definedName>
    <definedName name="Столбец3Строка516_">'Баланс'!$C$154</definedName>
    <definedName name="Столбец3Строка532_">'Баланс'!$C$165</definedName>
    <definedName name="Столбец3Строка533_">'Баланс'!$C$166</definedName>
    <definedName name="Столбец3Строка534_">'Баланс'!$C$167</definedName>
    <definedName name="Столбец3Строка623_">'Баланс'!$C$172</definedName>
    <definedName name="Столбец3Строка624_">'Баланс'!$C$173</definedName>
    <definedName name="Столбец3Строка625_">'Баланс'!$C$174</definedName>
    <definedName name="Столбец4_1">#REF!</definedName>
    <definedName name="Столбец4_12">#REF!</definedName>
    <definedName name="Столбец4_19">#REF!</definedName>
    <definedName name="Столбец4_2">#REF!</definedName>
    <definedName name="Столбец4_20">#REF!</definedName>
    <definedName name="Столбец4_22">#REF!</definedName>
    <definedName name="Столбец4_23">#REF!</definedName>
    <definedName name="Столбец4_3">#REF!</definedName>
    <definedName name="Столбец4_4">#REF!</definedName>
    <definedName name="Столбец4_5">#REF!</definedName>
    <definedName name="Столбец4_7">#REF!</definedName>
    <definedName name="Столбец4Строка011_">'Баланс'!$D$24</definedName>
    <definedName name="Столбец4Строка013_">'Баланс'!$D$25</definedName>
    <definedName name="Столбец4Строка014_">'Баланс'!$D$26</definedName>
    <definedName name="Столбец4Строка021_">'Баланс'!$D$29</definedName>
    <definedName name="Столбец4Строка023_">'Баланс'!$D$30</definedName>
    <definedName name="Столбец4Строка024_">'Баланс'!$D$31</definedName>
    <definedName name="Столбец4Строка042_">'Баланс'!$D$46</definedName>
    <definedName name="Столбец4Строка043_">'Баланс'!$D$47</definedName>
    <definedName name="Столбец4Строка052_">'Баланс'!$D$50</definedName>
    <definedName name="Столбец4Строка053_">'Баланс'!$D$51</definedName>
    <definedName name="Столбец4Строка070_">'Баланс'!$D$56</definedName>
    <definedName name="Столбец4Строка080_">'Баланс'!$D$57</definedName>
    <definedName name="Столбец4Строка091_">'Баланс'!$D$60</definedName>
    <definedName name="Столбец4Строка093_">'Баланс'!$D$61</definedName>
    <definedName name="Столбец4Строка094_">'Баланс'!$D$62</definedName>
    <definedName name="Столбец4Строка100Спр">'Справка'!$D$45</definedName>
    <definedName name="Столбец4Строка100Спр1">#REF!</definedName>
    <definedName name="Столбец4Строка101_">'Баланс'!$D$72</definedName>
    <definedName name="Столбец4Строка101Спр1">#REF!</definedName>
    <definedName name="Столбец4Строка102Спр1">#REF!</definedName>
    <definedName name="Столбец4Строка103_">'Баланс'!$D$73</definedName>
    <definedName name="Столбец4Строка103Спр1">#REF!</definedName>
    <definedName name="Столбец4Строка104_">'Баланс'!$D$74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0_">'Баланс'!$D$75</definedName>
    <definedName name="Столбец4Строка110Спр">'Справка'!$D$52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1Спр1">#REF!</definedName>
    <definedName name="Столбец4Строка120_">'Баланс'!$D$76</definedName>
    <definedName name="Столбец4Строка120Спр">'Справка'!$D$56</definedName>
    <definedName name="Столбец4Строка120Спр1">#REF!</definedName>
    <definedName name="Столбец4Строка12Спр1">#REF!</definedName>
    <definedName name="Столбец4Строка130Спр">'Справка'!$D$64</definedName>
    <definedName name="Столбец4Строка130Спр1">#REF!</definedName>
    <definedName name="Столбец4Строка140_">'Баланс'!$D$78</definedName>
    <definedName name="Столбец4Строка140Спр">'Справка'!$D$65</definedName>
    <definedName name="Столбец4Строка140Спр1">#REF!</definedName>
    <definedName name="Столбец4Строка150Спр">'Справка'!$D$66</definedName>
    <definedName name="Столбец4Строка150Спр1">#REF!</definedName>
    <definedName name="Столбец4Строка160Спр">'Справка'!$D$67</definedName>
    <definedName name="Столбец4Строка160Спр1">#REF!</definedName>
    <definedName name="Столбец4Строка171_">'Баланс'!$D$91</definedName>
    <definedName name="Столбец4Строка172_">'Баланс'!$D$92</definedName>
    <definedName name="Столбец4Строка173_">'Баланс'!$D$93</definedName>
    <definedName name="Столбец4Строка174_">'Баланс'!$D$94</definedName>
    <definedName name="Столбец4Строка175_">'Баланс'!$D$95</definedName>
    <definedName name="Столбец4Строка176_">'Баланс'!$D$96</definedName>
    <definedName name="Столбец4Строка177_">'Баланс'!$D$97</definedName>
    <definedName name="Столбец4Строка178_">'Баланс'!$D$98</definedName>
    <definedName name="Столбец4Строка179_">'Баланс'!$D$99</definedName>
    <definedName name="Столбец4Строка190Спр">'Справка'!$D$77</definedName>
    <definedName name="Столбец4Строка190Спр1">#REF!</definedName>
    <definedName name="Столбец4Строка200Спр">'Справка'!$D$84</definedName>
    <definedName name="Столбец4Строка200Спр1">#REF!</definedName>
    <definedName name="Столбец4Строка20Спр">'Справка'!$D$16</definedName>
    <definedName name="Столбец4Строка20Спр1">#REF!</definedName>
    <definedName name="Столбец4Строка210Спр">'Справка'!$D$88</definedName>
    <definedName name="Столбец4Строка210Спр1">#REF!</definedName>
    <definedName name="Столбец4Строка211_">'Баланс'!$D$102</definedName>
    <definedName name="Столбец4Строка212_">'Баланс'!$D$103</definedName>
    <definedName name="Столбец4Строка213_">'Баланс'!$D$104</definedName>
    <definedName name="Столбец4Строка220Спр">'Справка'!$D$89</definedName>
    <definedName name="Столбец4Строка220Спр1">#REF!</definedName>
    <definedName name="Столбец4Строка221Спр1">#REF!</definedName>
    <definedName name="Столбец4Строка222Спр1">#REF!</definedName>
    <definedName name="Столбец4Строка230_">'Баланс'!$D$105</definedName>
    <definedName name="Столбец4Строка230Спр">'Справка'!$D$94</definedName>
    <definedName name="Столбец4Строка230Спр1">#REF!</definedName>
    <definedName name="Столбец4Строка240Спр">'Справка'!$D$98</definedName>
    <definedName name="Столбец4Строка240Спр1">#REF!</definedName>
    <definedName name="Столбец4Строка250Спр">'Справка'!$D$99</definedName>
    <definedName name="Столбец4Строка250Спр1">#REF!</definedName>
    <definedName name="Столбец4Строка260_">'Баланс'!$D$106</definedName>
    <definedName name="Столбец4Строка260Спр">'Справка'!$D$100</definedName>
    <definedName name="Столбец4Строка260Спр1">#REF!</definedName>
    <definedName name="Столбец4Строка291_">'Баланс'!$D$116</definedName>
    <definedName name="Столбец4Строка292_">'Баланс'!$D$117</definedName>
    <definedName name="Столбец4Строка293_">'Баланс'!$D$118</definedName>
    <definedName name="Столбец4Строка30Спр">'Справка'!$D$20</definedName>
    <definedName name="Столбец4Строка30Спр1">#REF!</definedName>
    <definedName name="Столбец4Строка310_">'Баланс'!$D$119</definedName>
    <definedName name="Столбец4Строка320_">'Баланс'!$D$120</definedName>
    <definedName name="Столбец4Строка331_">'Баланс'!$D$123</definedName>
    <definedName name="Столбец4Строка333_">'Баланс'!$D$124</definedName>
    <definedName name="Столбец4Строка371_">'Баланс'!$D$127</definedName>
    <definedName name="Столбец4Строка372_">'Баланс'!$D$128</definedName>
    <definedName name="Столбец4Строка373_">'Баланс'!$D$129</definedName>
    <definedName name="Столбец4Строка40Спр">'Справка'!$D$25</definedName>
    <definedName name="Столбец4Строка40Спр1">#REF!</definedName>
    <definedName name="Столбец4Строка471_">'Баланс'!$D$142</definedName>
    <definedName name="Столбец4Строка472_">'Баланс'!$D$143</definedName>
    <definedName name="Столбец4Строка473_">'Баланс'!$D$144</definedName>
    <definedName name="Столбец4Строка474_">'Баланс'!$D$145</definedName>
    <definedName name="Столбец4Строка490_">'Баланс'!$D$146</definedName>
    <definedName name="Столбец4Строка50Спр">'Справка'!$D$29</definedName>
    <definedName name="Столбец4Строка50Спр1">#REF!</definedName>
    <definedName name="Столбец4Строка510_">'Баланс'!$D$147</definedName>
    <definedName name="Столбец4Строка511_">'Баланс'!$D$149</definedName>
    <definedName name="Столбец4Строка512_">'Баланс'!$D$150</definedName>
    <definedName name="Столбец4Строка513_">'Баланс'!$D$151</definedName>
    <definedName name="Столбец4Строка514_">'Баланс'!$D$152</definedName>
    <definedName name="Столбец4Строка515_">'Баланс'!$D$153</definedName>
    <definedName name="Столбец4Строка516_">'Баланс'!$D$154</definedName>
    <definedName name="Столбец4Строка51Спр1">#REF!</definedName>
    <definedName name="Столбец4Строка52Спр1">#REF!</definedName>
    <definedName name="Столбец4Строка532_">'Баланс'!$D$165</definedName>
    <definedName name="Столбец4Строка533_">'Баланс'!$D$166</definedName>
    <definedName name="Столбец4Строка534_">'Баланс'!$D$167</definedName>
    <definedName name="Столбец4Строка60Спр">'Справка'!$D$35</definedName>
    <definedName name="Столбец4Строка60Спр1">#REF!</definedName>
    <definedName name="Столбец4Строка623_">'Баланс'!$D$172</definedName>
    <definedName name="Столбец4Строка624_">'Баланс'!$D$173</definedName>
    <definedName name="Столбец4Строка625_">'Баланс'!$D$174</definedName>
    <definedName name="Столбец4Строка70Спр">'Справка'!$D$39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'Справка'!$D$43</definedName>
    <definedName name="Столбец4Строка80Спр1">#REF!</definedName>
    <definedName name="Столбец4Строка90Спр">'Справка'!$D$44</definedName>
    <definedName name="Столбец4Строка90Спр1">#REF!</definedName>
    <definedName name="Столбец5_1">#REF!</definedName>
    <definedName name="Столбец5_12">#REF!</definedName>
    <definedName name="Столбец5_19">#REF!</definedName>
    <definedName name="Столбец5_2">#REF!</definedName>
    <definedName name="Столбец5_20">#REF!</definedName>
    <definedName name="Столбец5_22">#REF!</definedName>
    <definedName name="Столбец5_23">#REF!</definedName>
    <definedName name="Столбец5_3">#REF!</definedName>
    <definedName name="Столбец5_4">#REF!</definedName>
    <definedName name="Столбец5_5">#REF!</definedName>
    <definedName name="Столбец5_7">#REF!</definedName>
    <definedName name="Столбец5Строка011_">'Баланс'!$E$24</definedName>
    <definedName name="Столбец5Строка013_">'Баланс'!$E$25</definedName>
    <definedName name="Столбец5Строка014_">'Баланс'!$E$26</definedName>
    <definedName name="Столбец5Строка021_">'Баланс'!$E$29</definedName>
    <definedName name="Столбец5Строка023_">'Баланс'!$E$30</definedName>
    <definedName name="Столбец5Строка024_">'Баланс'!$E$31</definedName>
    <definedName name="Столбец5Строка042_">'Баланс'!$E$46</definedName>
    <definedName name="Столбец5Строка043_">'Баланс'!$E$47</definedName>
    <definedName name="Столбец5Строка052_">'Баланс'!$E$50</definedName>
    <definedName name="Столбец5Строка053_">'Баланс'!$E$51</definedName>
    <definedName name="Столбец5Строка070_">'Баланс'!$E$56</definedName>
    <definedName name="Столбец5Строка080_">'Баланс'!$E$57</definedName>
    <definedName name="Столбец5Строка091_">'Баланс'!$E$60</definedName>
    <definedName name="Столбец5Строка093_">'Баланс'!$E$61</definedName>
    <definedName name="Столбец5Строка094_">'Баланс'!$E$62</definedName>
    <definedName name="Столбец5Строка100Спр">'Справка'!$E$45</definedName>
    <definedName name="Столбец5Строка100Спр1">#REF!</definedName>
    <definedName name="Столбец5Строка101_">'Баланс'!$E$72</definedName>
    <definedName name="Столбец5Строка101Спр1">#REF!</definedName>
    <definedName name="Столбец5Строка102Спр1">#REF!</definedName>
    <definedName name="Столбец5Строка103_">'Баланс'!$E$73</definedName>
    <definedName name="Столбец5Строка103Спр1">#REF!</definedName>
    <definedName name="Столбец5Строка104_">'Баланс'!$E$74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0_">'Баланс'!$E$75</definedName>
    <definedName name="Столбец5Строка110Спр">'Справка'!$E$52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1Спр1">#REF!</definedName>
    <definedName name="Столбец5Строка120_">'Баланс'!$E$76</definedName>
    <definedName name="Столбец5Строка120Спр">'Справка'!$E$56</definedName>
    <definedName name="Столбец5Строка120Спр1">#REF!</definedName>
    <definedName name="Столбец5Строка12Спр1">#REF!</definedName>
    <definedName name="Столбец5Строка130Спр">'Справка'!$E$64</definedName>
    <definedName name="Столбец5Строка130Спр1">#REF!</definedName>
    <definedName name="Столбец5Строка140_">'Баланс'!$E$78</definedName>
    <definedName name="Столбец5Строка140Спр">'Справка'!$E$65</definedName>
    <definedName name="Столбец5Строка140Спр1">#REF!</definedName>
    <definedName name="Столбец5Строка150Спр">'Справка'!$E$66</definedName>
    <definedName name="Столбец5Строка150Спр1">#REF!</definedName>
    <definedName name="Столбец5Строка160Спр">'Справка'!$E$67</definedName>
    <definedName name="Столбец5Строка160Спр1">#REF!</definedName>
    <definedName name="Столбец5Строка171_">'Баланс'!$E$91</definedName>
    <definedName name="Столбец5Строка172_">'Баланс'!$E$92</definedName>
    <definedName name="Столбец5Строка173_">'Баланс'!$E$93</definedName>
    <definedName name="Столбец5Строка174_">'Баланс'!$E$94</definedName>
    <definedName name="Столбец5Строка175_">'Баланс'!$E$95</definedName>
    <definedName name="Столбец5Строка176_">'Баланс'!$E$96</definedName>
    <definedName name="Столбец5Строка177_">'Баланс'!$E$97</definedName>
    <definedName name="Столбец5Строка178_">'Баланс'!$E$98</definedName>
    <definedName name="Столбец5Строка179_">'Баланс'!$E$99</definedName>
    <definedName name="Столбец5Строка190Спр">'Справка'!$E$77</definedName>
    <definedName name="Столбец5Строка190Спр1">#REF!</definedName>
    <definedName name="Столбец5Строка200Спр">'Справка'!$E$84</definedName>
    <definedName name="Столбец5Строка200Спр1">#REF!</definedName>
    <definedName name="Столбец5Строка20Спр">'Справка'!$E$16</definedName>
    <definedName name="Столбец5Строка20Спр1">#REF!</definedName>
    <definedName name="Столбец5Строка210Спр">'Справка'!$E$88</definedName>
    <definedName name="Столбец5Строка210Спр1">#REF!</definedName>
    <definedName name="Столбец5Строка211_">'Баланс'!$E$102</definedName>
    <definedName name="Столбец5Строка212_">'Баланс'!$E$103</definedName>
    <definedName name="Столбец5Строка213_">'Баланс'!$E$104</definedName>
    <definedName name="Столбец5Строка220Спр">'Справка'!$E$89</definedName>
    <definedName name="Столбец5Строка220Спр1">#REF!</definedName>
    <definedName name="Столбец5Строка221Спр1">#REF!</definedName>
    <definedName name="Столбец5Строка222Спр1">#REF!</definedName>
    <definedName name="Столбец5Строка230_">'Баланс'!$E$105</definedName>
    <definedName name="Столбец5Строка230Спр">'Справка'!$E$94</definedName>
    <definedName name="Столбец5Строка230Спр1">#REF!</definedName>
    <definedName name="Столбец5Строка240Спр">'Справка'!$E$98</definedName>
    <definedName name="Столбец5Строка240Спр1">#REF!</definedName>
    <definedName name="Столбец5Строка250Спр">'Справка'!$E$99</definedName>
    <definedName name="Столбец5Строка250Спр1">#REF!</definedName>
    <definedName name="Столбец5Строка260_">'Баланс'!$E$106</definedName>
    <definedName name="Столбец5Строка260Спр">'Справка'!$E$100</definedName>
    <definedName name="Столбец5Строка260Спр1">#REF!</definedName>
    <definedName name="Столбец5Строка291_">'Баланс'!$E$116</definedName>
    <definedName name="Столбец5Строка292_">'Баланс'!$E$117</definedName>
    <definedName name="Столбец5Строка293_">'Баланс'!$E$118</definedName>
    <definedName name="Столбец5Строка30Спр">'Справка'!$E$20</definedName>
    <definedName name="Столбец5Строка30Спр1">#REF!</definedName>
    <definedName name="Столбец5Строка310_">'Баланс'!$E$119</definedName>
    <definedName name="Столбец5Строка320_">'Баланс'!$E$120</definedName>
    <definedName name="Столбец5Строка331_">'Баланс'!$E$123</definedName>
    <definedName name="Столбец5Строка333_">'Баланс'!$E$124</definedName>
    <definedName name="Столбец5Строка371_">'Баланс'!$E$127</definedName>
    <definedName name="Столбец5Строка372_">'Баланс'!$E$128</definedName>
    <definedName name="Столбец5Строка373_">'Баланс'!$E$129</definedName>
    <definedName name="Столбец5Строка40Спр">'Справка'!$E$25</definedName>
    <definedName name="Столбец5Строка40Спр1">#REF!</definedName>
    <definedName name="Столбец5Строка471_">'Баланс'!$E$142</definedName>
    <definedName name="Столбец5Строка472_">'Баланс'!$E$143</definedName>
    <definedName name="Столбец5Строка473_">'Баланс'!$E$144</definedName>
    <definedName name="Столбец5Строка474_">'Баланс'!$E$145</definedName>
    <definedName name="Столбец5Строка490_">'Баланс'!$E$146</definedName>
    <definedName name="Столбец5Строка50Спр">'Справка'!$E$29</definedName>
    <definedName name="Столбец5Строка50Спр1">#REF!</definedName>
    <definedName name="Столбец5Строка510_">'Баланс'!$E$147</definedName>
    <definedName name="Столбец5Строка511_">'Баланс'!$E$149</definedName>
    <definedName name="Столбец5Строка512_">'Баланс'!$E$150</definedName>
    <definedName name="Столбец5Строка513_">'Баланс'!$E$151</definedName>
    <definedName name="Столбец5Строка514_">'Баланс'!$E$152</definedName>
    <definedName name="Столбец5Строка515_">'Баланс'!$E$153</definedName>
    <definedName name="Столбец5Строка516_">'Баланс'!$E$154</definedName>
    <definedName name="Столбец5Строка51Спр1">#REF!</definedName>
    <definedName name="Столбец5Строка52Спр1">#REF!</definedName>
    <definedName name="Столбец5Строка531_">'Баланс'!$E$164</definedName>
    <definedName name="Столбец5Строка532_">'Баланс'!$E$165</definedName>
    <definedName name="Столбец5Строка533_">'Баланс'!$E$166</definedName>
    <definedName name="Столбец5Строка534_">'Баланс'!$E$167</definedName>
    <definedName name="Столбец5Строка60Спр">'Справка'!$E$35</definedName>
    <definedName name="Столбец5Строка60Спр1">#REF!</definedName>
    <definedName name="Столбец5Строка623_">'Баланс'!$E$172</definedName>
    <definedName name="Столбец5Строка624_">'Баланс'!$E$173</definedName>
    <definedName name="Столбец5Строка625_">'Баланс'!$E$174</definedName>
    <definedName name="Столбец5Строка70Спр">'Справка'!$E$39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'Справка'!$E$43</definedName>
    <definedName name="Столбец5Строка80Спр1">#REF!</definedName>
    <definedName name="Столбец5Строка90Спр">'Справка'!$E$44</definedName>
    <definedName name="Столбец5Строка90Спр1">#REF!</definedName>
    <definedName name="Столбец7_1">#REF!</definedName>
    <definedName name="Столбец7_12">#REF!</definedName>
    <definedName name="Столбец7_19">#REF!</definedName>
    <definedName name="Столбец7_2">#REF!</definedName>
    <definedName name="Столбец7_20">#REF!</definedName>
    <definedName name="Столбец7_22">#REF!</definedName>
    <definedName name="Столбец7_23">#REF!</definedName>
    <definedName name="Столбец7_3">#REF!</definedName>
    <definedName name="Столбец7_4">#REF!</definedName>
    <definedName name="Столбец7_5">#REF!</definedName>
    <definedName name="Столбец7_7">#REF!</definedName>
    <definedName name="Столбец7Строка011_">'Баланс'!$G$24</definedName>
    <definedName name="Столбец7Строка013_">'Баланс'!$G$25</definedName>
    <definedName name="Столбец7Строка014_">'Баланс'!$G$26</definedName>
    <definedName name="Столбец7Строка021_">'Баланс'!$G$29</definedName>
    <definedName name="Столбец7Строка023_">'Баланс'!$G$30</definedName>
    <definedName name="Столбец7Строка024_">'Баланс'!$G$31</definedName>
    <definedName name="Столбец7Строка042_">'Баланс'!$G$46</definedName>
    <definedName name="Столбец7Строка043_">'Баланс'!$G$47</definedName>
    <definedName name="Столбец7Строка052_">'Баланс'!$G$50</definedName>
    <definedName name="Столбец7Строка053_">'Баланс'!$G$51</definedName>
    <definedName name="Столбец7Строка070_">'Баланс'!$G$56</definedName>
    <definedName name="Столбец7Строка080_">'Баланс'!$G$57</definedName>
    <definedName name="Столбец7Строка091_">'Баланс'!$G$60</definedName>
    <definedName name="Столбец7Строка093_">'Баланс'!$G$61</definedName>
    <definedName name="Столбец7Строка094_">'Баланс'!$G$62</definedName>
    <definedName name="Столбец7Строка100Спр">'Справка'!$G$45</definedName>
    <definedName name="Столбец7Строка100Спр1">#REF!</definedName>
    <definedName name="Столбец7Строка101_">'Баланс'!$G$72</definedName>
    <definedName name="Столбец7Строка101Спр1">#REF!</definedName>
    <definedName name="Столбец7Строка102Спр1">#REF!</definedName>
    <definedName name="Столбец7Строка103_">'Баланс'!$G$73</definedName>
    <definedName name="Столбец7Строка103Спр1">#REF!</definedName>
    <definedName name="Столбец7Строка104_">'Баланс'!$G$74</definedName>
    <definedName name="Столбец7Строка104Спр1">#REF!</definedName>
    <definedName name="Столбец7Строка105Спр1">#REF!</definedName>
    <definedName name="Столбец7Строка10Спр">'Справка'!$G$10</definedName>
    <definedName name="Столбец7Строка10Спр1">#REF!</definedName>
    <definedName name="Столбец7Строка110_">'Баланс'!$G$75</definedName>
    <definedName name="Столбец7Строка110Спр">'Справка'!$G$52</definedName>
    <definedName name="Столбец7Строка110Спр1">#REF!</definedName>
    <definedName name="Столбец7Строка111Спр1">#REF!</definedName>
    <definedName name="Столбец7Строка112Спр1">#REF!</definedName>
    <definedName name="Столбец7Строка11Спр1">#REF!</definedName>
    <definedName name="Столбец7Строка120_">'Баланс'!$G$76</definedName>
    <definedName name="Столбец7Строка120Спр">'Справка'!$G$56</definedName>
    <definedName name="Столбец7Строка120Спр1">#REF!</definedName>
    <definedName name="Столбец7Строка12Спр1">#REF!</definedName>
    <definedName name="Столбец7Строка130Спр">'Справка'!$G$64</definedName>
    <definedName name="Столбец7Строка130Спр1">#REF!</definedName>
    <definedName name="Столбец7Строка140_">'Баланс'!$G$78</definedName>
    <definedName name="Столбец7Строка140Спр">'Справка'!$G$65</definedName>
    <definedName name="Столбец7Строка140Спр1">#REF!</definedName>
    <definedName name="Столбец7Строка150Спр">'Справка'!$G$66</definedName>
    <definedName name="Столбец7Строка150Спр1">#REF!</definedName>
    <definedName name="Столбец7Строка160Спр">'Справка'!$G$67</definedName>
    <definedName name="Столбец7Строка160Спр1">#REF!</definedName>
    <definedName name="Столбец7Строка171_">'Баланс'!$G$91</definedName>
    <definedName name="Столбец7Строка171Спр">'Справка'!$G$70</definedName>
    <definedName name="Столбец7Строка171Спр1">#REF!</definedName>
    <definedName name="Столбец7Строка172_">'Баланс'!$G$92</definedName>
    <definedName name="Столбец7Строка172Спр">'Справка'!$G$71</definedName>
    <definedName name="Столбец7Строка172Спр1">#REF!</definedName>
    <definedName name="Столбец7Строка173_">'Баланс'!$G$93</definedName>
    <definedName name="Столбец7Строка174_">'Баланс'!$G$94</definedName>
    <definedName name="Столбец7Строка175_">'Баланс'!$G$95</definedName>
    <definedName name="Столбец7Строка176_">'Баланс'!$G$96</definedName>
    <definedName name="Столбец7Строка177_">'Баланс'!$G$97</definedName>
    <definedName name="Столбец7Строка178_">'Баланс'!$G$98</definedName>
    <definedName name="Столбец7Строка179_">'Баланс'!$G$99</definedName>
    <definedName name="Столбец7Строка181Спр">'Справка'!$G$75</definedName>
    <definedName name="Столбец7Строка181Спр1">#REF!</definedName>
    <definedName name="Столбец7Строка182Спр">'Справка'!$G$76</definedName>
    <definedName name="Столбец7Строка182Спр1">#REF!</definedName>
    <definedName name="Столбец7Строка190Спр">'Справка'!$G$77</definedName>
    <definedName name="Столбец7Строка190Спр1">#REF!</definedName>
    <definedName name="Столбец7Строка200Спр">'Справка'!$G$84</definedName>
    <definedName name="Столбец7Строка200Спр1">#REF!</definedName>
    <definedName name="Столбец7Строка20Спр">'Справка'!$G$16</definedName>
    <definedName name="Столбец7Строка20Спр1">#REF!</definedName>
    <definedName name="Столбец7Строка210Спр">'Справка'!$G$88</definedName>
    <definedName name="Столбец7Строка210Спр1">#REF!</definedName>
    <definedName name="Столбец7Строка211_">'Баланс'!$G$102</definedName>
    <definedName name="Столбец7Строка212_">'Баланс'!$G$103</definedName>
    <definedName name="Столбец7Строка213_">'Баланс'!$G$104</definedName>
    <definedName name="Столбец7Строка220Спр">'Справка'!$G$89</definedName>
    <definedName name="Столбец7Строка220Спр1">#REF!</definedName>
    <definedName name="Столбец7Строка221Спр1">#REF!</definedName>
    <definedName name="Столбец7Строка222Спр1">#REF!</definedName>
    <definedName name="Столбец7Строка230_">'Баланс'!$G$105</definedName>
    <definedName name="Столбец7Строка230Спр">'Справка'!$G$94</definedName>
    <definedName name="Столбец7Строка230Спр1">#REF!</definedName>
    <definedName name="Столбец7Строка240Спр">'Справка'!$G$98</definedName>
    <definedName name="Столбец7Строка240Спр1">#REF!</definedName>
    <definedName name="Столбец7Строка250Спр">'Справка'!$G$99</definedName>
    <definedName name="Столбец7Строка250Спр1">#REF!</definedName>
    <definedName name="Столбец7Строка260_">'Баланс'!$G$106</definedName>
    <definedName name="Столбец7Строка260Спр">'Справка'!$G$100</definedName>
    <definedName name="Столбец7Строка260Спр1">#REF!</definedName>
    <definedName name="Столбец7Строка291_">'Баланс'!$G$116</definedName>
    <definedName name="Столбец7Строка292_">'Баланс'!$G$117</definedName>
    <definedName name="Столбец7Строка293_">'Баланс'!$G$118</definedName>
    <definedName name="Столбец7Строка30Спр">'Справка'!$G$20</definedName>
    <definedName name="Столбец7Строка30Спр1">#REF!</definedName>
    <definedName name="Столбец7Строка310_">'Баланс'!$G$119</definedName>
    <definedName name="Столбец7Строка320_">'Баланс'!$G$120</definedName>
    <definedName name="Столбец7Строка331_">'Баланс'!$G$123</definedName>
    <definedName name="Столбец7Строка333_">'Баланс'!$G$124</definedName>
    <definedName name="Столбец7Строка371_">'Баланс'!$G$127</definedName>
    <definedName name="Столбец7Строка372_">'Баланс'!$G$128</definedName>
    <definedName name="Столбец7Строка373_">'Баланс'!$G$129</definedName>
    <definedName name="Столбец7Строка40Спр">'Справка'!$G$25</definedName>
    <definedName name="Столбец7Строка40Спр1">#REF!</definedName>
    <definedName name="Столбец7Строка471_">'Баланс'!$G$142</definedName>
    <definedName name="Столбец7Строка472_">'Баланс'!$G$143</definedName>
    <definedName name="Столбец7Строка473_">'Баланс'!$G$144</definedName>
    <definedName name="Столбец7Строка474_">'Баланс'!$G$145</definedName>
    <definedName name="Столбец7Строка490_">'Баланс'!$G$146</definedName>
    <definedName name="Столбец7Строка50Спр">'Справка'!$G$29</definedName>
    <definedName name="Столбец7Строка50Спр1">#REF!</definedName>
    <definedName name="Столбец7Строка510_">'Баланс'!$G$147</definedName>
    <definedName name="Столбец7Строка511_">'Баланс'!$G$149</definedName>
    <definedName name="Столбец7Строка512_">'Баланс'!$G$150</definedName>
    <definedName name="Столбец7Строка513_">'Баланс'!$G$151</definedName>
    <definedName name="Столбец7Строка514_">'Баланс'!$G$152</definedName>
    <definedName name="Столбец7Строка515_">'Баланс'!$G$153</definedName>
    <definedName name="Столбец7Строка516_">'Баланс'!$G$154</definedName>
    <definedName name="Столбец7Строка51Спр1">#REF!</definedName>
    <definedName name="Столбец7Строка52Спр1">#REF!</definedName>
    <definedName name="Столбец7Строка532_">'Баланс'!$G$165</definedName>
    <definedName name="Столбец7Строка533_">'Баланс'!$G$166</definedName>
    <definedName name="Столбец7Строка534_">'Баланс'!$G$167</definedName>
    <definedName name="Столбец7Строка60Спр">'Справка'!$G$35</definedName>
    <definedName name="Столбец7Строка60Спр1">#REF!</definedName>
    <definedName name="Столбец7Строка623_">'Баланс'!$G$172</definedName>
    <definedName name="Столбец7Строка624_">'Баланс'!$G$173</definedName>
    <definedName name="Столбец7Строка625_">'Баланс'!$G$174</definedName>
    <definedName name="Столбец7Строка70Спр">'Справка'!$G$39</definedName>
    <definedName name="Столбец7Строка70Спр1">#REF!</definedName>
    <definedName name="Столбец7Строка71Спр1">#REF!</definedName>
    <definedName name="Столбец7Строка72Спр1">#REF!</definedName>
    <definedName name="Столбец7Строка80Спр">'Справка'!$G$43</definedName>
    <definedName name="Столбец7Строка80Спр1">#REF!</definedName>
    <definedName name="Столбец7Строка90Спр">'Справка'!$G$44</definedName>
    <definedName name="Столбец7Строка90Спр1">#REF!</definedName>
    <definedName name="Столбец8_1">#REF!</definedName>
    <definedName name="Столбец8_12">#REF!</definedName>
    <definedName name="Столбец8_19">#REF!</definedName>
    <definedName name="Столбец8_2">#REF!</definedName>
    <definedName name="Столбец8_20">#REF!</definedName>
    <definedName name="Столбец8_22">#REF!</definedName>
    <definedName name="Столбец8_23">#REF!</definedName>
    <definedName name="Столбец8_3">#REF!</definedName>
    <definedName name="Столбец8_4">#REF!</definedName>
    <definedName name="Столбец8_5">#REF!</definedName>
    <definedName name="Столбец8_7">#REF!</definedName>
    <definedName name="Столбец8Строка011_">'Баланс'!$H$24</definedName>
    <definedName name="Столбец8Строка013_">'Баланс'!$H$25</definedName>
    <definedName name="Столбец8Строка014_">'Баланс'!$H$26</definedName>
    <definedName name="Столбец8Строка021_">'Баланс'!$H$29</definedName>
    <definedName name="Столбец8Строка023_">'Баланс'!$H$30</definedName>
    <definedName name="Столбец8Строка024_">'Баланс'!$H$31</definedName>
    <definedName name="Столбец8Строка042_">'Баланс'!$H$46</definedName>
    <definedName name="Столбец8Строка043_">'Баланс'!$H$47</definedName>
    <definedName name="Столбец8Строка052_">'Баланс'!$H$50</definedName>
    <definedName name="Столбец8Строка053_">'Баланс'!$H$51</definedName>
    <definedName name="Столбец8Строка070_">'Баланс'!$H$56</definedName>
    <definedName name="Столбец8Строка080_">'Баланс'!$H$57</definedName>
    <definedName name="Столбец8Строка091_">'Баланс'!$H$60</definedName>
    <definedName name="Столбец8Строка093_">'Баланс'!$H$61</definedName>
    <definedName name="Столбец8Строка094_">'Баланс'!$H$62</definedName>
    <definedName name="Столбец8Строка100Спр">'Справка'!$H$45</definedName>
    <definedName name="Столбец8Строка100Спр1">#REF!</definedName>
    <definedName name="Столбец8Строка101_">'Баланс'!$H$72</definedName>
    <definedName name="Столбец8Строка101Спр1">#REF!</definedName>
    <definedName name="Столбец8Строка102Спр1">#REF!</definedName>
    <definedName name="Столбец8Строка103_">'Баланс'!$H$73</definedName>
    <definedName name="Столбец8Строка103Спр1">#REF!</definedName>
    <definedName name="Столбец8Строка104_">'Баланс'!$H$74</definedName>
    <definedName name="Столбец8Строка104Спр1">#REF!</definedName>
    <definedName name="Столбец8Строка105Спр1">#REF!</definedName>
    <definedName name="Столбец8Строка10Спр">'Справка'!$H$10</definedName>
    <definedName name="Столбец8Строка10Спр1">#REF!</definedName>
    <definedName name="Столбец8Строка110_">'Баланс'!$H$75</definedName>
    <definedName name="Столбец8Строка110Спр">'Справка'!$H$52</definedName>
    <definedName name="Столбец8Строка110Спр1">#REF!</definedName>
    <definedName name="Столбец8Строка111Спр1">#REF!</definedName>
    <definedName name="Столбец8Строка112Спр1">#REF!</definedName>
    <definedName name="Столбец8Строка11Спр1">#REF!</definedName>
    <definedName name="Столбец8Строка120_">'Баланс'!$H$76</definedName>
    <definedName name="Столбец8Строка120Спр">'Справка'!$H$56</definedName>
    <definedName name="Столбец8Строка120Спр1">#REF!</definedName>
    <definedName name="Столбец8Строка12Спр1">#REF!</definedName>
    <definedName name="Столбец8Строка130Спр">'Справка'!$H$64</definedName>
    <definedName name="Столбец8Строка130Спр1">#REF!</definedName>
    <definedName name="Столбец8Строка140_">'Баланс'!$H$78</definedName>
    <definedName name="Столбец8Строка140Спр">'Справка'!$H$65</definedName>
    <definedName name="Столбец8Строка140Спр1">#REF!</definedName>
    <definedName name="Столбец8Строка150Спр">'Справка'!$H$66</definedName>
    <definedName name="Столбец8Строка150Спр1">#REF!</definedName>
    <definedName name="Столбец8Строка160Спр">'Справка'!$H$67</definedName>
    <definedName name="Столбец8Строка160Спр1">#REF!</definedName>
    <definedName name="Столбец8Строка171_">'Баланс'!$H$91</definedName>
    <definedName name="Столбец8Строка171Спр">'Справка'!$H$70</definedName>
    <definedName name="Столбец8Строка171Спр1">#REF!</definedName>
    <definedName name="Столбец8Строка172_">'Баланс'!$H$92</definedName>
    <definedName name="Столбец8Строка173_">'Баланс'!$H$93</definedName>
    <definedName name="Столбец8Строка174_">'Баланс'!$H$94</definedName>
    <definedName name="Столбец8Строка175_">'Баланс'!$H$95</definedName>
    <definedName name="Столбец8Строка176_">'Баланс'!$H$96</definedName>
    <definedName name="Столбец8Строка177_">'Баланс'!$H$97</definedName>
    <definedName name="Столбец8Строка178_">'Баланс'!$H$98</definedName>
    <definedName name="Столбец8Строка179_">'Баланс'!$H$99</definedName>
    <definedName name="Столбец8Строка181Спр">'Справка'!$H$75</definedName>
    <definedName name="Столбец8Строка181Спр1">#REF!</definedName>
    <definedName name="Столбец8Строка182Спр">'Справка'!$H$76</definedName>
    <definedName name="Столбец8Строка182Спр1">#REF!</definedName>
    <definedName name="Столбец8Строка190Спр">'Справка'!$H$77</definedName>
    <definedName name="Столбец8Строка190Спр1">#REF!</definedName>
    <definedName name="Столбец8Строка200Спр">'Справка'!$H$84</definedName>
    <definedName name="Столбец8Строка200Спр1">#REF!</definedName>
    <definedName name="Столбец8Строка20Спр">'Справка'!$H$16</definedName>
    <definedName name="Столбец8Строка20Спр1">#REF!</definedName>
    <definedName name="Столбец8Строка210Спр">'Справка'!$H$88</definedName>
    <definedName name="Столбец8Строка210Спр1">#REF!</definedName>
    <definedName name="Столбец8Строка211_">'Баланс'!$H$102</definedName>
    <definedName name="Столбец8Строка212_">'Баланс'!$H$103</definedName>
    <definedName name="Столбец8Строка213_">'Баланс'!$H$104</definedName>
    <definedName name="Столбец8Строка220Спр">'Справка'!$H$89</definedName>
    <definedName name="Столбец8Строка220Спр1">#REF!</definedName>
    <definedName name="Столбец8Строка221Спр1">#REF!</definedName>
    <definedName name="Столбец8Строка222Спр1">#REF!</definedName>
    <definedName name="Столбец8Строка230_">'Баланс'!$H$105</definedName>
    <definedName name="Столбец8Строка230Спр">'Справка'!$H$94</definedName>
    <definedName name="Столбец8Строка230Спр1">#REF!</definedName>
    <definedName name="Столбец8Строка240Спр">'Справка'!$H$98</definedName>
    <definedName name="Столбец8Строка240Спр1">#REF!</definedName>
    <definedName name="Столбец8Строка250Спр">'Справка'!$H$99</definedName>
    <definedName name="Столбец8Строка250Спр1">#REF!</definedName>
    <definedName name="Столбец8Строка260_">'Баланс'!$H$106</definedName>
    <definedName name="Столбец8Строка260Спр">'Справка'!$H$100</definedName>
    <definedName name="Столбец8Строка260Спр1">#REF!</definedName>
    <definedName name="Столбец8Строка291_">'Баланс'!$H$116</definedName>
    <definedName name="Столбец8Строка292_">'Баланс'!$H$117</definedName>
    <definedName name="Столбец8Строка293_">'Баланс'!$H$118</definedName>
    <definedName name="Столбец8Строка30Спр">'Справка'!$H$20</definedName>
    <definedName name="Столбец8Строка30Спр1">#REF!</definedName>
    <definedName name="Столбец8Строка310_">'Баланс'!$H$119</definedName>
    <definedName name="Столбец8Строка320_">'Баланс'!$H$120</definedName>
    <definedName name="Столбец8Строка331_">'Баланс'!$H$123</definedName>
    <definedName name="Столбец8Строка333_">'Баланс'!$H$124</definedName>
    <definedName name="Столбец8Строка371_">'Баланс'!$H$127</definedName>
    <definedName name="Столбец8Строка372_">'Баланс'!$H$128</definedName>
    <definedName name="Столбец8Строка373_">'Баланс'!$H$129</definedName>
    <definedName name="Столбец8Строка40Спр">'Справка'!$H$25</definedName>
    <definedName name="Столбец8Строка40Спр1">#REF!</definedName>
    <definedName name="Столбец8Строка471_">'Баланс'!$H$142</definedName>
    <definedName name="Столбец8Строка472_">'Баланс'!$H$143</definedName>
    <definedName name="Столбец8Строка473_">'Баланс'!$H$144</definedName>
    <definedName name="Столбец8Строка474_">'Баланс'!$H$145</definedName>
    <definedName name="Столбец8Строка490_">'Баланс'!$H$146</definedName>
    <definedName name="Столбец8Строка50Спр">'Справка'!$H$29</definedName>
    <definedName name="Столбец8Строка50Спр1">#REF!</definedName>
    <definedName name="Столбец8Строка510_">'Баланс'!$H$147</definedName>
    <definedName name="Столбец8Строка511_">'Баланс'!$H$149</definedName>
    <definedName name="Столбец8Строка512_">'Баланс'!$H$150</definedName>
    <definedName name="Столбец8Строка513_">'Баланс'!$H$151</definedName>
    <definedName name="Столбец8Строка514_">'Баланс'!$H$152</definedName>
    <definedName name="Столбец8Строка515_">'Баланс'!$H$153</definedName>
    <definedName name="Столбец8Строка516_">'Баланс'!$H$154</definedName>
    <definedName name="Столбец8Строка51Спр1">#REF!</definedName>
    <definedName name="Столбец8Строка52Спр1">#REF!</definedName>
    <definedName name="Столбец8Строка532_">'Баланс'!$H$165</definedName>
    <definedName name="Столбец8Строка533_">'Баланс'!$H$166</definedName>
    <definedName name="Столбец8Строка534_">'Баланс'!$H$167</definedName>
    <definedName name="Столбец8Строка60Спр">'Справка'!$H$35</definedName>
    <definedName name="Столбец8Строка60Спр1">#REF!</definedName>
    <definedName name="Столбец8Строка623_">'Баланс'!$H$172</definedName>
    <definedName name="Столбец8Строка624_">'Баланс'!$H$173</definedName>
    <definedName name="Столбец8Строка625_">'Баланс'!$H$174</definedName>
    <definedName name="Столбец8Строка70Спр">'Справка'!$H$39</definedName>
    <definedName name="Столбец8Строка70Спр1">#REF!</definedName>
    <definedName name="Столбец8Строка71Спр1">#REF!</definedName>
    <definedName name="Столбец8Строка72Спр1">#REF!</definedName>
    <definedName name="Столбец8Строка80Спр">'Справка'!$H$43</definedName>
    <definedName name="Столбец8Строка80Спр1">#REF!</definedName>
    <definedName name="Столбец8Строка90Спр">'Справка'!$H$44</definedName>
    <definedName name="Столбец8Строка90Спр1">#REF!</definedName>
    <definedName name="Столбец9Строка011_">'Баланс'!$I$24</definedName>
    <definedName name="Столбец9Строка013_">'Баланс'!$I$25</definedName>
    <definedName name="Столбец9Строка014_">'Баланс'!$I$26</definedName>
    <definedName name="Столбец9Строка021_">'Баланс'!$I$29</definedName>
    <definedName name="Столбец9Строка023_">'Баланс'!$I$30</definedName>
    <definedName name="Столбец9Строка024_">'Баланс'!$I$31</definedName>
    <definedName name="Столбец9Строка042_">'Баланс'!$I$46</definedName>
    <definedName name="Столбец9Строка043_">'Баланс'!$I$47</definedName>
    <definedName name="Столбец9Строка052_">'Баланс'!$I$50</definedName>
    <definedName name="Столбец9Строка053_">'Баланс'!$I$51</definedName>
    <definedName name="Столбец9Строка070_">'Баланс'!$I$56</definedName>
    <definedName name="Столбец9Строка080_">'Баланс'!$I$57</definedName>
    <definedName name="Столбец9Строка091_">'Баланс'!$I$60</definedName>
    <definedName name="Столбец9Строка093_">'Баланс'!$I$61</definedName>
    <definedName name="Столбец9Строка094_">'Баланс'!$I$62</definedName>
    <definedName name="Столбец9Строка101_">'Баланс'!$I$72</definedName>
    <definedName name="Столбец9Строка103_">'Баланс'!$I$73</definedName>
    <definedName name="Столбец9Строка104_">'Баланс'!$I$74</definedName>
    <definedName name="Столбец9Строка110_">'Баланс'!$I$75</definedName>
    <definedName name="Столбец9Строка120_">'Баланс'!$I$76</definedName>
    <definedName name="Столбец9Строка140_">'Баланс'!$I$78</definedName>
    <definedName name="Столбец9Строка171_">'Баланс'!$I$91</definedName>
    <definedName name="Столбец9Строка172_">'Баланс'!$I$92</definedName>
    <definedName name="Столбец9Строка173_">'Баланс'!$I$93</definedName>
    <definedName name="Столбец9Строка174_">'Баланс'!$I$94</definedName>
    <definedName name="Столбец9Строка175_">'Баланс'!$I$95</definedName>
    <definedName name="Столбец9Строка176_">'Баланс'!$I$96</definedName>
    <definedName name="Столбец9Строка177_">'Баланс'!$I$97</definedName>
    <definedName name="Столбец9Строка178_">'Баланс'!$I$98</definedName>
    <definedName name="Столбец9Строка179_">'Баланс'!$I$99</definedName>
    <definedName name="Столбец9Строка211_">'Баланс'!$I$102</definedName>
    <definedName name="Столбец9Строка212_">'Баланс'!$I$103</definedName>
    <definedName name="Столбец9Строка213_">'Баланс'!$I$104</definedName>
    <definedName name="Столбец9Строка230_">'Баланс'!$I$105</definedName>
    <definedName name="Столбец9Строка260_">'Баланс'!$I$106</definedName>
    <definedName name="Столбец9Строка291_">'Баланс'!$I$116</definedName>
    <definedName name="Столбец9Строка292_">'Баланс'!$I$117</definedName>
    <definedName name="Столбец9Строка293_">'Баланс'!$I$118</definedName>
    <definedName name="Столбец9Строка310_">'Баланс'!$I$119</definedName>
    <definedName name="Столбец9Строка320_">'Баланс'!$I$120</definedName>
    <definedName name="Столбец9Строка331_">'Баланс'!$I$123</definedName>
    <definedName name="Столбец9Строка333_">'Баланс'!$I$124</definedName>
    <definedName name="Столбец9Строка371_">'Баланс'!$I$127</definedName>
    <definedName name="Столбец9Строка372_">'Баланс'!$I$128</definedName>
    <definedName name="Столбец9Строка373_">'Баланс'!$I$129</definedName>
    <definedName name="Столбец9Строка471_">'Баланс'!$I$142</definedName>
    <definedName name="Столбец9Строка472_">'Баланс'!$I$143</definedName>
    <definedName name="Столбец9Строка473_">'Баланс'!$I$144</definedName>
    <definedName name="Столбец9Строка474_">'Баланс'!$I$145</definedName>
    <definedName name="Столбец9Строка490_">'Баланс'!$I$146</definedName>
    <definedName name="Столбец9Строка510_">'Баланс'!$I$147</definedName>
    <definedName name="Столбец9Строка511_">'Баланс'!$I$149</definedName>
    <definedName name="Столбец9Строка512_">'Баланс'!$I$150</definedName>
    <definedName name="Столбец9Строка513_">'Баланс'!$I$151</definedName>
    <definedName name="Столбец9Строка514_">'Баланс'!$I$152</definedName>
    <definedName name="Столбец9Строка515_">'Баланс'!$I$153</definedName>
    <definedName name="Столбец9Строка516_">'Баланс'!$I$154</definedName>
    <definedName name="Столбец9Строка531_">'Баланс'!$I$164</definedName>
    <definedName name="Столбец9Строка532_">'Баланс'!$I$165</definedName>
    <definedName name="Столбец9Строка533_">'Баланс'!$I$166</definedName>
    <definedName name="Столбец9Строка534_">'Баланс'!$I$167</definedName>
    <definedName name="Столбец9Строка623_">'Баланс'!$I$172</definedName>
    <definedName name="Столбец9Строка624_">'Баланс'!$I$173</definedName>
    <definedName name="Столбец9Строка625_">'Баланс'!$I$174</definedName>
    <definedName name="СтраницаНач09">#REF!</definedName>
    <definedName name="СтраницаНач10">#REF!</definedName>
    <definedName name="СтраницаНач11">#REF!</definedName>
    <definedName name="СтрокаПериодичность_">'Баланс'!$A$13</definedName>
  </definedNames>
  <calcPr fullCalcOnLoad="1"/>
</workbook>
</file>

<file path=xl/sharedStrings.xml><?xml version="1.0" encoding="utf-8"?>
<sst xmlns="http://schemas.openxmlformats.org/spreadsheetml/2006/main" count="2931" uniqueCount="1719">
  <si>
    <t>m.nCol7Row625</t>
  </si>
  <si>
    <t>m.nCol7Row293</t>
  </si>
  <si>
    <t>Столбец5Строка212_</t>
  </si>
  <si>
    <t>m.nCol7Row211</t>
  </si>
  <si>
    <t>20</t>
  </si>
  <si>
    <t>023</t>
  </si>
  <si>
    <t>Столбец8_7</t>
  </si>
  <si>
    <t>Столбец8Строка10Спр</t>
  </si>
  <si>
    <t>m.nCol5Row250Spr</t>
  </si>
  <si>
    <t>m.nCol4Row110Spr</t>
  </si>
  <si>
    <t>m.nCol9Row101</t>
  </si>
  <si>
    <t>[&lt;set page="Баланс"  tblDelim="|" areaEmptyCell="X" tblEmptyCell="0" tblMissEmptyStr="] + Iif(m.nEmptyRows = 1, [0], [1]) + ["/&gt;]</t>
  </si>
  <si>
    <t>строка 060</t>
  </si>
  <si>
    <t>Столбец8_3</t>
  </si>
  <si>
    <t>Столбец7Строка10Спр</t>
  </si>
  <si>
    <t>Столбец5Строка160Спр</t>
  </si>
  <si>
    <t>m.nCol9Row531</t>
  </si>
  <si>
    <t>m.nCol3Row320</t>
  </si>
  <si>
    <t>m.nCol8Row052Spr</t>
  </si>
  <si>
    <t>m.nCol5Row040Spr</t>
  </si>
  <si>
    <t>m.nCol4Row625</t>
  </si>
  <si>
    <t>Столбец7Строка490_</t>
  </si>
  <si>
    <t>Столбец9Строка373_</t>
  </si>
  <si>
    <t>m.nCol4Row293</t>
  </si>
  <si>
    <t>m.nCol4Row211</t>
  </si>
  <si>
    <t>Финансовый результат хозяйствующего субъекта (040100000)</t>
  </si>
  <si>
    <t>Столбец4_23</t>
  </si>
  <si>
    <t>m.nCol8Row011Spr</t>
  </si>
  <si>
    <t>m.nCol8Row120Spr</t>
  </si>
  <si>
    <t>Столбец7Строка513_</t>
  </si>
  <si>
    <t>Столбец4Строка260_</t>
  </si>
  <si>
    <t>Столбец8Строка230_</t>
  </si>
  <si>
    <t>320</t>
  </si>
  <si>
    <t>НаимСчета_2</t>
  </si>
  <si>
    <t>m.nCol4Row010Spr</t>
  </si>
  <si>
    <t>m.nCol5Row625</t>
  </si>
  <si>
    <t>m.nCol5Row293</t>
  </si>
  <si>
    <t>m.nCol5Row211</t>
  </si>
  <si>
    <t>DToC2000(m.dDateEnd + 1)</t>
  </si>
  <si>
    <t>А К Т И В</t>
  </si>
  <si>
    <t>m.nCol5Row222Spr</t>
  </si>
  <si>
    <t>Столбец7_12</t>
  </si>
  <si>
    <t>m.nCol8Row230Spr</t>
  </si>
  <si>
    <t>Столбец9Строка179_</t>
  </si>
  <si>
    <t>m.nCol3Row023</t>
  </si>
  <si>
    <t>Столбец8_22</t>
  </si>
  <si>
    <t>m.nCol8Row130Spr</t>
  </si>
  <si>
    <t>m.nCol8Row333</t>
  </si>
  <si>
    <t>m.nCol4Row320</t>
  </si>
  <si>
    <t>Allt(m.cIspTel)</t>
  </si>
  <si>
    <t>m.nCol4Row221Spr</t>
  </si>
  <si>
    <t>Столбец4Строка80Спр1</t>
  </si>
  <si>
    <t>m.nCol5Row050Spr</t>
  </si>
  <si>
    <t>m.nCol7Row023</t>
  </si>
  <si>
    <t>625</t>
  </si>
  <si>
    <t>расчеты по налогу на прибыль организаций (030303000)</t>
  </si>
  <si>
    <t>293</t>
  </si>
  <si>
    <t>211</t>
  </si>
  <si>
    <t>m.nCol8Row220Spr</t>
  </si>
  <si>
    <t>Столбец9Строка515_</t>
  </si>
  <si>
    <t>Столбец8Строка510_</t>
  </si>
  <si>
    <t>m.nCol9Row333</t>
  </si>
  <si>
    <t>m.nCol5Row320</t>
  </si>
  <si>
    <t>SpecYear</t>
  </si>
  <si>
    <t>ОКАТО_</t>
  </si>
  <si>
    <t>Столбец5Строка175_</t>
  </si>
  <si>
    <t>Столбец8Строка120_</t>
  </si>
  <si>
    <t>Столбец5Строка070_</t>
  </si>
  <si>
    <t>МФ_TB02_area2</t>
  </si>
  <si>
    <t>Задолженность учащихся и студентов за невозвращенные материальные ценности</t>
  </si>
  <si>
    <t>m.nCol8Row101Spr</t>
  </si>
  <si>
    <t>m.nCol8Row030Spr</t>
  </si>
  <si>
    <t>Столбец5Строка260Спр</t>
  </si>
  <si>
    <t>m.nCol4Row023</t>
  </si>
  <si>
    <t>Столбец4Строка90Спр1</t>
  </si>
  <si>
    <t>m.nCol5Row150Spr</t>
  </si>
  <si>
    <t>m.nCol4Row210Spr</t>
  </si>
  <si>
    <t>m.nCol7Row320</t>
  </si>
  <si>
    <t>190</t>
  </si>
  <si>
    <t xml:space="preserve">Выбытия денежных средств со счетов учреждения, всего </t>
  </si>
  <si>
    <t>112</t>
  </si>
  <si>
    <t>строка 190</t>
  </si>
  <si>
    <t>m.nCol7Row104Spr</t>
  </si>
  <si>
    <t>m.nCol4Row072Spr</t>
  </si>
  <si>
    <t>Столбец5Строка532_</t>
  </si>
  <si>
    <t>m.nCol5Row023</t>
  </si>
  <si>
    <t>Столбец9Строка014_</t>
  </si>
  <si>
    <t>Столбец8Строка011_</t>
  </si>
  <si>
    <t>недвижимое имущество учреждения в пути (010710000)</t>
  </si>
  <si>
    <t>m.nCol7Row182Spr</t>
  </si>
  <si>
    <t>m.nCol5Row240Spr</t>
  </si>
  <si>
    <t>m.nCol4Row100Spr</t>
  </si>
  <si>
    <t>m.nCol3Row625</t>
  </si>
  <si>
    <t>Столбец5Строка474_</t>
  </si>
  <si>
    <t>Столбец4Строка471_</t>
  </si>
  <si>
    <t>Столбец3Строка371_</t>
  </si>
  <si>
    <t>m.nCol3Row293</t>
  </si>
  <si>
    <t>m.nCol3Row211</t>
  </si>
  <si>
    <t>Столбец8Строка052_</t>
  </si>
  <si>
    <t>недвижимое имущество учреждения (остаточная стоимость, стр.011 - стр.021)</t>
  </si>
  <si>
    <t>m.nCol5Row070Spr</t>
  </si>
  <si>
    <t>СтрокаПериодичность_</t>
  </si>
  <si>
    <t>Столбец5Строка291_</t>
  </si>
  <si>
    <t>Столбец7Строка091_</t>
  </si>
  <si>
    <t xml:space="preserve">     СПРАВКА</t>
  </si>
  <si>
    <t>030</t>
  </si>
  <si>
    <t>m.nCol5Row102Spr</t>
  </si>
  <si>
    <t>m.nCol8Row110Spr</t>
  </si>
  <si>
    <t>Столбец3Строка512_</t>
  </si>
  <si>
    <t>Столбец4Строка212_</t>
  </si>
  <si>
    <t>m.nCol4Row101</t>
  </si>
  <si>
    <t>400</t>
  </si>
  <si>
    <t>034</t>
  </si>
  <si>
    <t>m.nCol4Row111Spr</t>
  </si>
  <si>
    <t>Столбец4_7</t>
  </si>
  <si>
    <t>m.nCol4Row020Spr</t>
  </si>
  <si>
    <t>m.nCol5Row531</t>
  </si>
  <si>
    <t>m.nCol3Row333</t>
  </si>
  <si>
    <t>Столбец4_3</t>
  </si>
  <si>
    <t>строка 030</t>
  </si>
  <si>
    <t>m.nCol8Row200Spr</t>
  </si>
  <si>
    <t>m.nCol5Row101</t>
  </si>
  <si>
    <t>m.nCol4Row230Spr</t>
  </si>
  <si>
    <t>Столбец8Строка373_</t>
  </si>
  <si>
    <t>m.nCol7Row101</t>
  </si>
  <si>
    <t>Столбец7Строка023_</t>
  </si>
  <si>
    <t>Списанная задолженность, не востребованная кредиторами, всего</t>
  </si>
  <si>
    <t>забалан-</t>
  </si>
  <si>
    <t>333</t>
  </si>
  <si>
    <t>Столбец5_23</t>
  </si>
  <si>
    <t>m.nCol8Row010Spr</t>
  </si>
  <si>
    <t>Столбец5Строка240Спр</t>
  </si>
  <si>
    <t>m.nCol8Row625</t>
  </si>
  <si>
    <t>Столбец7Строка516_</t>
  </si>
  <si>
    <t>m.nCol8Row293</t>
  </si>
  <si>
    <t>Столбец5Строка260_</t>
  </si>
  <si>
    <t>Столбец9Строка230_</t>
  </si>
  <si>
    <t>m.nCol8Row211</t>
  </si>
  <si>
    <t>Столбец3Строка013_</t>
  </si>
  <si>
    <t>370</t>
  </si>
  <si>
    <t>подписная часть</t>
  </si>
  <si>
    <t>Столбец7_4</t>
  </si>
  <si>
    <t>m.nCol4Row011Spr</t>
  </si>
  <si>
    <t>Столбец8Строка20Спр</t>
  </si>
  <si>
    <t>m.nCol5Row260Spr</t>
  </si>
  <si>
    <t>Столбец4Строка190Спр</t>
  </si>
  <si>
    <t>m.nCol4Row120Spr</t>
  </si>
  <si>
    <t>касса (020134000)</t>
  </si>
  <si>
    <t>РуководСпр1</t>
  </si>
  <si>
    <t>СтраницаНач11</t>
  </si>
  <si>
    <t>m.nCol4Row052Spr</t>
  </si>
  <si>
    <t>РуководСпр</t>
  </si>
  <si>
    <t>Столбец7Строка20Спр</t>
  </si>
  <si>
    <t>Столбец5Строка150Спр</t>
  </si>
  <si>
    <t>m.nCol9Row625</t>
  </si>
  <si>
    <t>m.nCol9Row293</t>
  </si>
  <si>
    <t>m.nCol9Row211</t>
  </si>
  <si>
    <t>Столбец8Строка179_</t>
  </si>
  <si>
    <t>расходы</t>
  </si>
  <si>
    <t>доходы будущих периодов (040140000)</t>
  </si>
  <si>
    <t>SpecYear050</t>
  </si>
  <si>
    <t>m.nCol5Row012Spr</t>
  </si>
  <si>
    <t>Столбец5Строка250Спр</t>
  </si>
  <si>
    <t>МФГлБух</t>
  </si>
  <si>
    <t>m.nCol5Row051Spr</t>
  </si>
  <si>
    <t>m.nCol5Row160Spr</t>
  </si>
  <si>
    <t>m.nCol4Row220Spr</t>
  </si>
  <si>
    <t>m.nCol4Row333</t>
  </si>
  <si>
    <t>m.nCol8Row320</t>
  </si>
  <si>
    <t xml:space="preserve">   из них:</t>
  </si>
  <si>
    <t>предметов лизинга (010449000) *</t>
  </si>
  <si>
    <t>НаимСчета_23</t>
  </si>
  <si>
    <t>m.nCol8Row221Spr</t>
  </si>
  <si>
    <t>Столбец7Строка30Спр</t>
  </si>
  <si>
    <t>Столбец5Строка140Спр</t>
  </si>
  <si>
    <t>Столбец8Строка515_</t>
  </si>
  <si>
    <t>Столбец9Строка510_</t>
  </si>
  <si>
    <t>Столбец7Строка333_</t>
  </si>
  <si>
    <t>m.nCol3Row101</t>
  </si>
  <si>
    <t>иное обеспечение</t>
  </si>
  <si>
    <t>Столбец8Строка30Спр</t>
  </si>
  <si>
    <t>m.nCol4Row130Spr</t>
  </si>
  <si>
    <t>m.nCol5Row333</t>
  </si>
  <si>
    <t>m.nCol9Row320</t>
  </si>
  <si>
    <t>Столбец4Строка175_</t>
  </si>
  <si>
    <t>Столбец9Строка120_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</si>
  <si>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</si>
  <si>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</si>
  <si>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</si>
  <si>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Затраты на изготовление готовой продукции, выполнение работ, услуг (010900000)</t>
  </si>
  <si>
    <t>Бюджет Вяземского муниципального района</t>
  </si>
  <si>
    <t>m.nCol5Row112Spr</t>
  </si>
  <si>
    <t>m.nCol8Row100Spr</t>
  </si>
  <si>
    <t>"на " +  STR(DAY(m.dDateEnd),2) + " " + CMonthR(m.dDateEnd, 2) + " " + STR(YEAR(m.dDateEnd), 4) + " г."</t>
  </si>
  <si>
    <t>m.nCol7Row333</t>
  </si>
  <si>
    <t>101</t>
  </si>
  <si>
    <t>m.nCol8Row072Spr</t>
  </si>
  <si>
    <t>Formprint.Sum_Col8</t>
  </si>
  <si>
    <t>Formprint.Sum_Col4</t>
  </si>
  <si>
    <t>m.nCol5Row060Spr</t>
  </si>
  <si>
    <t>m.nCol8Row023</t>
  </si>
  <si>
    <t>105</t>
  </si>
  <si>
    <t>531</t>
  </si>
  <si>
    <t>m.nCol7Row105Spr</t>
  </si>
  <si>
    <t>m.nCol8Row210Spr</t>
  </si>
  <si>
    <t>Столбец4Строка532_</t>
  </si>
  <si>
    <t>Столбец8Строка014_</t>
  </si>
  <si>
    <t>Столбец9Строка011_</t>
  </si>
  <si>
    <t>стро-</t>
  </si>
  <si>
    <t>m.nCol4Row101Spr</t>
  </si>
  <si>
    <t>m.nCol4Row030Spr</t>
  </si>
  <si>
    <t>Столбец4Строка474_</t>
  </si>
  <si>
    <t>Столбец5Строка471_</t>
  </si>
  <si>
    <t>Столбец9Строка052_</t>
  </si>
  <si>
    <t>m.nCol9Row023</t>
  </si>
  <si>
    <t>Столбец4Строка102Спр1</t>
  </si>
  <si>
    <t>Столбец5Строка71Спр1</t>
  </si>
  <si>
    <t>m.nCol7Row051Spr</t>
  </si>
  <si>
    <t>m.nCol7Row160Spr</t>
  </si>
  <si>
    <t>m.nCol8Row514</t>
  </si>
  <si>
    <t>m.nCol4Row178</t>
  </si>
  <si>
    <t>m.nCol4Row174</t>
  </si>
  <si>
    <t>m.nCol8Row120</t>
  </si>
  <si>
    <t>09</t>
  </si>
  <si>
    <t>05</t>
  </si>
  <si>
    <t>денежные средства учреждения на счетах в кредитной организации (020121000)</t>
  </si>
  <si>
    <t>Столбец8Строка102Спр1</t>
  </si>
  <si>
    <t>Столбец7Строка102Спр1</t>
  </si>
  <si>
    <t>m.nCol7Row012Spr</t>
  </si>
  <si>
    <t>m.nCol4Row090Spr</t>
  </si>
  <si>
    <t xml:space="preserve"> Allt(This.__getOrgName(__p_OrgRn))</t>
  </si>
  <si>
    <t>m.nCol8Row510</t>
  </si>
  <si>
    <t>m.nCol7Row230</t>
  </si>
  <si>
    <t>01</t>
  </si>
  <si>
    <t>471</t>
  </si>
  <si>
    <t>080</t>
  </si>
  <si>
    <t>Столбец4Строка260Спр1</t>
  </si>
  <si>
    <t>строка 080</t>
  </si>
  <si>
    <t>Столбец5Строка40Спр1</t>
  </si>
  <si>
    <t>m.nCol9Row514</t>
  </si>
  <si>
    <t>Столбец8Строка473_</t>
  </si>
  <si>
    <t>m.nCol5Row178</t>
  </si>
  <si>
    <t>m.nCol5Row174</t>
  </si>
  <si>
    <t>m.nCol9Row120</t>
  </si>
  <si>
    <t>m.cFileName</t>
  </si>
  <si>
    <t>Столбец8Строка260Спр1</t>
  </si>
  <si>
    <t>Столбец7Строка260Спр1</t>
  </si>
  <si>
    <t>m.nCol9Row510</t>
  </si>
  <si>
    <t>Столбец8Строка043_</t>
  </si>
  <si>
    <t>Столбец4Строка013_</t>
  </si>
  <si>
    <t>Столбец4Строка112Спр1</t>
  </si>
  <si>
    <t>Столбец7Строка90Спр</t>
  </si>
  <si>
    <t>m.nCol7Row060Spr</t>
  </si>
  <si>
    <t>m.nCol4Row230</t>
  </si>
  <si>
    <t>залог</t>
  </si>
  <si>
    <t>Столбец5_19</t>
  </si>
  <si>
    <t>Столбец8Строка112Спр1</t>
  </si>
  <si>
    <t>m.nCol7Row112Spr</t>
  </si>
  <si>
    <t>Столбец7Строка112Спр1</t>
  </si>
  <si>
    <t>Столбец8Строка90Спр</t>
  </si>
  <si>
    <t>m.nCol4Row190Spr</t>
  </si>
  <si>
    <t>Столбец4Строка120Спр</t>
  </si>
  <si>
    <t>Столбец4Строка50Спр</t>
  </si>
  <si>
    <t>m.nCol8Row260</t>
  </si>
  <si>
    <t>m.nCol7Row178</t>
  </si>
  <si>
    <t>m.nCol7Row174</t>
  </si>
  <si>
    <t>Столбец8Строка160Спр1</t>
  </si>
  <si>
    <t>Столбец7Строка160Спр1</t>
  </si>
  <si>
    <t>Столбец5Строка50Спр1</t>
  </si>
  <si>
    <t>m.nCol5Row230</t>
  </si>
  <si>
    <t>Столбец9Строка177_</t>
  </si>
  <si>
    <t>Столбец8Строка172_</t>
  </si>
  <si>
    <t>Столбец4Строка160Спр1</t>
  </si>
  <si>
    <t>m.nCol5Row105Spr</t>
  </si>
  <si>
    <t>Столбец4Строка230Спр</t>
  </si>
  <si>
    <t>Столбец4Строка512_</t>
  </si>
  <si>
    <t>m.nCol3Row471</t>
  </si>
  <si>
    <t>m.nCol9Row260</t>
  </si>
  <si>
    <t>Столбец3Строка212_</t>
  </si>
  <si>
    <t>m.nCol3Row080</t>
  </si>
  <si>
    <t>Столбец8Строка240Спр1</t>
  </si>
  <si>
    <t>Столбец7Строка240Спр1</t>
  </si>
  <si>
    <t>Столбец4Строка150Спр1</t>
  </si>
  <si>
    <t>m.nCol7Row102Spr</t>
  </si>
  <si>
    <t>Столбец8Строка80Спр</t>
  </si>
  <si>
    <t>Столбец4Строка130Спр</t>
  </si>
  <si>
    <t>Столбец4Строка40Спр</t>
  </si>
  <si>
    <t>Столбец3Строка532_</t>
  </si>
  <si>
    <t>600</t>
  </si>
  <si>
    <t>Столбец4Строка240Спр1</t>
  </si>
  <si>
    <t>Столбец8Строка150Спр1</t>
  </si>
  <si>
    <t>Столбец7Строка150Спр1</t>
  </si>
  <si>
    <t>Столбец5Строка60Спр1</t>
  </si>
  <si>
    <t>Столбец7Строка80Спр</t>
  </si>
  <si>
    <t>m.nCol7Row070Spr</t>
  </si>
  <si>
    <t>Столбец3Строка474_</t>
  </si>
  <si>
    <t>m.nCol7Row471</t>
  </si>
  <si>
    <t>Столбец5Строка371_</t>
  </si>
  <si>
    <t>Столбец7Строка171_</t>
  </si>
  <si>
    <t>m.nCol7Row080</t>
  </si>
  <si>
    <t>230</t>
  </si>
  <si>
    <t>строка 230</t>
  </si>
  <si>
    <t>НаимСчета_19</t>
  </si>
  <si>
    <t>Столбец5Строка12Спр1</t>
  </si>
  <si>
    <t>Столбец4Строка220Спр</t>
  </si>
  <si>
    <t>"Периодичность: годовая"</t>
  </si>
  <si>
    <t>П А С С И В</t>
  </si>
  <si>
    <t>недвижимое имущество учреждения (010110000)</t>
  </si>
  <si>
    <t>Столбец5Строка51Спр1</t>
  </si>
  <si>
    <t>m.nCol8Row181Spr</t>
  </si>
  <si>
    <t>m.nCol3Row178</t>
  </si>
  <si>
    <t>m.nCol3Row174</t>
  </si>
  <si>
    <t>МФИсполнитель</t>
  </si>
  <si>
    <t xml:space="preserve">   в том числе:</t>
  </si>
  <si>
    <t>Столбец8Строка250Спр1</t>
  </si>
  <si>
    <t>Столбец7Строка250Спр1</t>
  </si>
  <si>
    <t>Столбец4Строка140Спр1</t>
  </si>
  <si>
    <t>Столбец8Строка103Спр1</t>
  </si>
  <si>
    <t>Столбец7Строка103Спр1</t>
  </si>
  <si>
    <t>m.nCol4Row080Spr</t>
  </si>
  <si>
    <t>m.nCol4Row471</t>
  </si>
  <si>
    <t>Столбец8Строка310_</t>
  </si>
  <si>
    <t>m.nCol8Row093</t>
  </si>
  <si>
    <t>m.nCol4Row080</t>
  </si>
  <si>
    <t>m.nCol8Row011</t>
  </si>
  <si>
    <t>задаток</t>
  </si>
  <si>
    <t>170</t>
  </si>
  <si>
    <t>Столбец4Строка250Спр1</t>
  </si>
  <si>
    <t>Столбец8Строка140Спр1</t>
  </si>
  <si>
    <t>Столбец7Строка140Спр1</t>
  </si>
  <si>
    <t>Столбец4Строка103Спр1</t>
  </si>
  <si>
    <t>Столбец5Строка70Спр1</t>
  </si>
  <si>
    <t>Столбец8Строка625_</t>
  </si>
  <si>
    <t>Столбец8Строка293_</t>
  </si>
  <si>
    <t>Столбец3Строка175_</t>
  </si>
  <si>
    <t>Столбец3Строка070_</t>
  </si>
  <si>
    <t>m.nCol8Row052</t>
  </si>
  <si>
    <t xml:space="preserve">Наименование </t>
  </si>
  <si>
    <t>III. Обязательства</t>
  </si>
  <si>
    <t>178</t>
  </si>
  <si>
    <t>174</t>
  </si>
  <si>
    <t>Столбец4Строка222Спр1</t>
  </si>
  <si>
    <t>m.nCol5Row471</t>
  </si>
  <si>
    <t>m.nCol9Row093</t>
  </si>
  <si>
    <t>m.nCol5Row080</t>
  </si>
  <si>
    <t>m.nCol9Row011</t>
  </si>
  <si>
    <t>Столбец8Строка222Спр1</t>
  </si>
  <si>
    <t>Столбец7Строка222Спр1</t>
  </si>
  <si>
    <t>Столбец8Строка171Спр1</t>
  </si>
  <si>
    <t>Столбец7Строка171Спр1</t>
  </si>
  <si>
    <t>Столбец5_4</t>
  </si>
  <si>
    <t>m.nCol7Row260Spr</t>
  </si>
  <si>
    <t>ОКПО_</t>
  </si>
  <si>
    <t>m.nCol3Row230</t>
  </si>
  <si>
    <t>m.nCol9Row052</t>
  </si>
  <si>
    <t>Добровольская О.В.</t>
  </si>
  <si>
    <t>Столбец4Строка111Спр1</t>
  </si>
  <si>
    <t>m.nCol7Row050Spr</t>
  </si>
  <si>
    <t>m.nCol4Row510</t>
  </si>
  <si>
    <t>12</t>
  </si>
  <si>
    <t>Бланки строгой отчетности, всего</t>
  </si>
  <si>
    <t>093</t>
  </si>
  <si>
    <t>011</t>
  </si>
  <si>
    <t>SpecYear200</t>
  </si>
  <si>
    <t>Столбец8Строка111Спр1</t>
  </si>
  <si>
    <t>Столбец7Строка111Спр1</t>
  </si>
  <si>
    <t>Столбец4Строка110Спр</t>
  </si>
  <si>
    <t>Столбец4Строка60Спр</t>
  </si>
  <si>
    <t>m.nCol4Row514</t>
  </si>
  <si>
    <t>m.nCol7Row260</t>
  </si>
  <si>
    <t>m.nCol8Row178</t>
  </si>
  <si>
    <t>m.nCol8Row174</t>
  </si>
  <si>
    <t>m.nCol4Row120</t>
  </si>
  <si>
    <t>16</t>
  </si>
  <si>
    <t>052</t>
  </si>
  <si>
    <t>Руководитель ____________________             Савченко М.П.</t>
  </si>
  <si>
    <t xml:space="preserve">                                      (подпись)                   (расшифровка подписи)</t>
  </si>
  <si>
    <t>Главный бухгалтер ____________________                  Добровольская О.В.</t>
  </si>
  <si>
    <t xml:space="preserve">                                        (подпись)                               (расшифровка подписи)</t>
  </si>
  <si>
    <t>ГЛАВНОГО АДМИНИСТРАТОРА, АДМИНИСТРАТОРА ИСТОЧНИКОВ ФИНАНСИРОВАНИЯ ДЕФИЦИТА БЮДЖЕТА,</t>
  </si>
  <si>
    <t>Столбец8Строка230Спр1</t>
  </si>
  <si>
    <t>Столбец7Строка230Спр1</t>
  </si>
  <si>
    <t>Столбец4Строка120Спр1</t>
  </si>
  <si>
    <t>m.nCol8Row090Spr</t>
  </si>
  <si>
    <t>Столбец7Строка623_</t>
  </si>
  <si>
    <t>m.nCol5Row510</t>
  </si>
  <si>
    <t>Столбец9Строка473_</t>
  </si>
  <si>
    <t>Столбец4Строка230Спр1</t>
  </si>
  <si>
    <t>Столбец8Строка120Спр1</t>
  </si>
  <si>
    <t>Столбец7Строка120Спр1</t>
  </si>
  <si>
    <t>Столбец5Строка10Спр1</t>
  </si>
  <si>
    <t>Столбец4Строка200Спр</t>
  </si>
  <si>
    <t>m.nCol5Row514</t>
  </si>
  <si>
    <t>Столбец3Строка260_</t>
  </si>
  <si>
    <t>Столбец7Строка213_</t>
  </si>
  <si>
    <t>m.nCol9Row178</t>
  </si>
  <si>
    <t>m.nCol9Row174</t>
  </si>
  <si>
    <t>m.nCol5Row120</t>
  </si>
  <si>
    <t>Столбец9Строка043_</t>
  </si>
  <si>
    <t>Столбец5Строка013_</t>
  </si>
  <si>
    <t>Столбец4Строка101Спр1</t>
  </si>
  <si>
    <t>Столбец5Строка72Спр1</t>
  </si>
  <si>
    <t>m.nCol7Row150Spr</t>
  </si>
  <si>
    <t>m.nCol7Row514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</si>
  <si>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</si>
  <si>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</si>
  <si>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</si>
  <si>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Столбец4_19</t>
  </si>
  <si>
    <t>Столбец8Строка101Спр1</t>
  </si>
  <si>
    <t>Столбец7Строка101Спр1</t>
  </si>
  <si>
    <t>m.nCol7Row510</t>
  </si>
  <si>
    <t>m.nCol8Row230</t>
  </si>
  <si>
    <t>II. Финансовые активы</t>
  </si>
  <si>
    <t>Столбец8Строка220Спр1</t>
  </si>
  <si>
    <t>Столбец7Строка220Спр1</t>
  </si>
  <si>
    <t>Столбец7_20</t>
  </si>
  <si>
    <t>Столбец4Строка130Спр1</t>
  </si>
  <si>
    <t>КодСтроки_4</t>
  </si>
  <si>
    <t>m.nCol8Row190Spr</t>
  </si>
  <si>
    <t>m.nCol7Row240Spr</t>
  </si>
  <si>
    <t>Столбец3Строка291_</t>
  </si>
  <si>
    <t>m.nCol5Row260</t>
  </si>
  <si>
    <t>Столбец8Строка177_</t>
  </si>
  <si>
    <t>Столбец9Строка172_</t>
  </si>
  <si>
    <t>m.nCol3Row093</t>
  </si>
  <si>
    <t>m.nCol3Row011</t>
  </si>
  <si>
    <t>Форма 0503130  с. 8</t>
  </si>
  <si>
    <t>Форма 0503130  с. 4</t>
  </si>
  <si>
    <t>Столбец4Строка220Спр1</t>
  </si>
  <si>
    <t>Столбец8Строка130Спр1</t>
  </si>
  <si>
    <t>Столбец7Строка130Спр1</t>
  </si>
  <si>
    <t>m.nCol5Row104Spr</t>
  </si>
  <si>
    <t>Столбец5Строка512_</t>
  </si>
  <si>
    <t>m.nCol9Row230</t>
  </si>
  <si>
    <t>m.nCol3Row052</t>
  </si>
  <si>
    <t>расчеты по прочим платежам в бюджет (030305000)</t>
  </si>
  <si>
    <t>Столбец4Строка210Спр1</t>
  </si>
  <si>
    <t>m.nCol7Row103Spr</t>
  </si>
  <si>
    <t>Столбец8Строка100Спр1</t>
  </si>
  <si>
    <t>Столбец7Строка100Спр1</t>
  </si>
  <si>
    <t>Столбец5Строка30Спр1</t>
  </si>
  <si>
    <t>m.nCol7Row093</t>
  </si>
  <si>
    <t>m.nCol7Row011</t>
  </si>
  <si>
    <t>Руководитель   ___________________________</t>
  </si>
  <si>
    <t>FooterYear</t>
  </si>
  <si>
    <t>Столбец8Строка210Спр1</t>
  </si>
  <si>
    <t>Столбец7Строка210Спр1</t>
  </si>
  <si>
    <t>Столбец4Строка100Спр1</t>
  </si>
  <si>
    <t>m.nCol7Row071Spr</t>
  </si>
  <si>
    <t>m.nCol7Row140Spr</t>
  </si>
  <si>
    <t>Столбец3Строка471_</t>
  </si>
  <si>
    <t>Столбец4Строка371_</t>
  </si>
  <si>
    <t>Столбец7Строка174_</t>
  </si>
  <si>
    <t>m.nCol7Row052</t>
  </si>
  <si>
    <t>БАЛАНС (стр.600 + стр. 620)</t>
  </si>
  <si>
    <t>260</t>
  </si>
  <si>
    <t>строка 260</t>
  </si>
  <si>
    <t>Столбец4Строка221Спр1</t>
  </si>
  <si>
    <t>m.nCol3Row514</t>
  </si>
  <si>
    <t>m.nCol3Row120</t>
  </si>
  <si>
    <t>забалансового счета,</t>
  </si>
  <si>
    <t>иное движимое имущество учреждения в пути (010730000)</t>
  </si>
  <si>
    <t>Столбец8Строка221Спр1</t>
  </si>
  <si>
    <t>Столбец7Строка221Спр1</t>
  </si>
  <si>
    <t>Столбец7Строка172Спр1</t>
  </si>
  <si>
    <t>m.nCol7Row250Spr</t>
  </si>
  <si>
    <t>m.nCol3Row510</t>
  </si>
  <si>
    <t>денежные средства учреждения на лицевых счетах в органе казначейства (020111000)</t>
  </si>
  <si>
    <t>Столбец4Строка200Спр1</t>
  </si>
  <si>
    <t>Столбец8Строка110Спр1</t>
  </si>
  <si>
    <t>Столбец7Строка110Спр1</t>
  </si>
  <si>
    <t>Столбец5Строка20Спр1</t>
  </si>
  <si>
    <t>Столбец4Строка100Спр</t>
  </si>
  <si>
    <t>Столбец4Строка70Спр</t>
  </si>
  <si>
    <t>Столбец7Строка533_</t>
  </si>
  <si>
    <t>Столбец9Строка310_</t>
  </si>
  <si>
    <t>Столбец7Строка140_</t>
  </si>
  <si>
    <t>Столбец7Строка080_</t>
  </si>
  <si>
    <t>m.nCol4Row052</t>
  </si>
  <si>
    <t>НаимБюджета_</t>
  </si>
  <si>
    <t>Основные средства стоимостью до 3000 рублей включительно в эксплуатации</t>
  </si>
  <si>
    <t>514</t>
  </si>
  <si>
    <t>120</t>
  </si>
  <si>
    <t>Столбец8Строка200Спр1</t>
  </si>
  <si>
    <t>Столбец7Строка200Спр1</t>
  </si>
  <si>
    <t>Столбец4Строка110Спр1</t>
  </si>
  <si>
    <t>m.nCol7Row171Spr</t>
  </si>
  <si>
    <t>m.nCol7Row040Spr</t>
  </si>
  <si>
    <t>Столбец9Строка625_</t>
  </si>
  <si>
    <t>m.nCol8Row471</t>
  </si>
  <si>
    <t>Столбец9Строка293_</t>
  </si>
  <si>
    <t>Столбец7Строка103_</t>
  </si>
  <si>
    <t>m.nCol4Row093</t>
  </si>
  <si>
    <t>m.nCol8Row080</t>
  </si>
  <si>
    <t>m.nCol4Row011</t>
  </si>
  <si>
    <t>510</t>
  </si>
  <si>
    <t>Вложения в  нефинансовые активы (010600000)</t>
  </si>
  <si>
    <t>m.nCol7Row222Spr</t>
  </si>
  <si>
    <t>Столбец5Строка11Спр1</t>
  </si>
  <si>
    <t>Столбец4Строка210Спр</t>
  </si>
  <si>
    <t>m.nCol5Row052</t>
  </si>
  <si>
    <t>предметы лизинга (остаточная стоимость, стр.014 - стр.024)</t>
  </si>
  <si>
    <t>строка 120</t>
  </si>
  <si>
    <t>Столбец5Строка52Спр1</t>
  </si>
  <si>
    <t>m.nCol8Row080Spr</t>
  </si>
  <si>
    <t>m.nCol9Row471</t>
  </si>
  <si>
    <t>m.nCol3Row260</t>
  </si>
  <si>
    <t>m.nCol5Row093</t>
  </si>
  <si>
    <t>m.nCol9Row080</t>
  </si>
  <si>
    <t>m.nCol5Row011</t>
  </si>
  <si>
    <t>Столбец3Строка513_</t>
  </si>
  <si>
    <t>Столбец4Строка213_</t>
  </si>
  <si>
    <t>410</t>
  </si>
  <si>
    <t>063</t>
  </si>
  <si>
    <t>024</t>
  </si>
  <si>
    <t>Столбец4Строка240Спр</t>
  </si>
  <si>
    <t>Столбец4Строка623_</t>
  </si>
  <si>
    <t>m.nCol8Row532</t>
  </si>
  <si>
    <t>Столбец3Строка490_</t>
  </si>
  <si>
    <t>m.nCol7Row212</t>
  </si>
  <si>
    <t>23</t>
  </si>
  <si>
    <t>020</t>
  </si>
  <si>
    <t>Столбец8_4</t>
  </si>
  <si>
    <t>строка 020</t>
  </si>
  <si>
    <t>m.nCol7Row010Spr</t>
  </si>
  <si>
    <t>Столбец5Строка190Спр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</si>
  <si>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</si>
  <si>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</si>
  <si>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Столбец4Строка150Спр</t>
  </si>
  <si>
    <t>Столбец4Строка20Спр</t>
  </si>
  <si>
    <t>m.nCol9Row532</t>
  </si>
  <si>
    <t>Header2</t>
  </si>
  <si>
    <t>m.nCol7Row200Spr</t>
  </si>
  <si>
    <t>Столбец8Строка331_</t>
  </si>
  <si>
    <t>m.nCol4Row212</t>
  </si>
  <si>
    <t>Столбец4_20</t>
  </si>
  <si>
    <t>Столбец8Строка372_</t>
  </si>
  <si>
    <t>Столбец3Строка094_</t>
  </si>
  <si>
    <t>Столбец7_19</t>
  </si>
  <si>
    <t>Столбец4Строка105Спр1</t>
  </si>
  <si>
    <t>НаимСчета_1</t>
  </si>
  <si>
    <t>m.nCol7Row110Spr</t>
  </si>
  <si>
    <t>m.nCol5Row212</t>
  </si>
  <si>
    <t>Столбец8Строка178_</t>
  </si>
  <si>
    <t>m.nCol3Row024</t>
  </si>
  <si>
    <t>на  1 Января 2012 г.</t>
  </si>
  <si>
    <t>СтраницаНач09</t>
  </si>
  <si>
    <t>Столбец8Строка105Спр1</t>
  </si>
  <si>
    <t>Столбец7Строка105Спр1</t>
  </si>
  <si>
    <t>НаимСчета_5</t>
  </si>
  <si>
    <t>m.nCol7Row024</t>
  </si>
  <si>
    <t>m.nCol8Row105Spr</t>
  </si>
  <si>
    <t>SpecYear040</t>
  </si>
  <si>
    <t>m.nCol7Row210Spr</t>
  </si>
  <si>
    <t>m.nCol8Row373</t>
  </si>
  <si>
    <t>290</t>
  </si>
  <si>
    <t>212</t>
  </si>
  <si>
    <t>Денежные средства учреждения (020100000)</t>
  </si>
  <si>
    <t>распоряжении</t>
  </si>
  <si>
    <t>Столбец8Строка104Спр1</t>
  </si>
  <si>
    <t>Столбец7Строка104Спр1</t>
  </si>
  <si>
    <t>m.nCol4Row104Spr</t>
  </si>
  <si>
    <t>m.nCol7Row072Spr</t>
  </si>
  <si>
    <t>Столбец7Строка371_</t>
  </si>
  <si>
    <t>Столбец4Строка174_</t>
  </si>
  <si>
    <t>Столбец5Строка171_</t>
  </si>
  <si>
    <t>Столбец9Строка024_</t>
  </si>
  <si>
    <t>Столбец8Строка021_</t>
  </si>
  <si>
    <t>Столбец8Строка182Спр1</t>
  </si>
  <si>
    <t>Столбец7Строка182Спр1</t>
  </si>
  <si>
    <t>Столбец4Строка104Спр1</t>
  </si>
  <si>
    <t>m.nCol7Row100Spr</t>
  </si>
  <si>
    <t>Столбец8Строка514_</t>
  </si>
  <si>
    <t>Столбец9Строка511_</t>
  </si>
  <si>
    <t>m.nCol9Row373</t>
  </si>
  <si>
    <t>МФ_TB02_area1</t>
  </si>
  <si>
    <t>Столбец4Строка250Спр</t>
  </si>
  <si>
    <t xml:space="preserve">главный администратор, администратор доходов бюджета, </t>
  </si>
  <si>
    <t>m.nCol7Row221Spr</t>
  </si>
  <si>
    <t>m.nCol8Row070</t>
  </si>
  <si>
    <t>m.nCol4Row024</t>
  </si>
  <si>
    <t>111</t>
  </si>
  <si>
    <t>Allt(Formprint.NAME_SACC)</t>
  </si>
  <si>
    <t>m.nCol7Row172Spr</t>
  </si>
  <si>
    <t>Столбец4Строка140Спр</t>
  </si>
  <si>
    <t>Столбец4Строка30Спр</t>
  </si>
  <si>
    <t>Столбец4Строка103_</t>
  </si>
  <si>
    <t>Столбец8Строка093_</t>
  </si>
  <si>
    <t>Столбец9Строка053_</t>
  </si>
  <si>
    <t>Имущество, переданное в безвозмездное пользование</t>
  </si>
  <si>
    <t>Столбец4Строка533_</t>
  </si>
  <si>
    <t>m.nCol3Row212</t>
  </si>
  <si>
    <t>Столбец4Строка140_</t>
  </si>
  <si>
    <t>Столбец8Строка110_</t>
  </si>
  <si>
    <t>Столбец4Строка080_</t>
  </si>
  <si>
    <t>m.nCol9Row070</t>
  </si>
  <si>
    <t>m.nCol5Row024</t>
  </si>
  <si>
    <t>AllTrim(This.Seek_TableFields("MUBUDG", "RN", "MUBUDG.NAME", PadR(m.cNameBudzh, 4)))</t>
  </si>
  <si>
    <t>тельность</t>
  </si>
  <si>
    <t>m.nCol7Row230Spr</t>
  </si>
  <si>
    <t>m.nCol4Row532</t>
  </si>
  <si>
    <t>Столбец3Строка516_</t>
  </si>
  <si>
    <t>Столбец5Строка213_</t>
  </si>
  <si>
    <t>Столбец7Строка013_</t>
  </si>
  <si>
    <t>финансовый результат прошлых отчетных периодов (040130000)</t>
  </si>
  <si>
    <t>в рамках целевых иностранных кредитов (заимствований) (020720000)</t>
  </si>
  <si>
    <t>033</t>
  </si>
  <si>
    <t>m.nCol5Row080Spr</t>
  </si>
  <si>
    <t>Столбец5Строка623_</t>
  </si>
  <si>
    <t>Столбец3Строка023_</t>
  </si>
  <si>
    <t>расчеты с депонентами (030402000)</t>
  </si>
  <si>
    <t>070</t>
  </si>
  <si>
    <t>строка 070</t>
  </si>
  <si>
    <t>Столбец4_4</t>
  </si>
  <si>
    <t>m.nCol7Row011Spr</t>
  </si>
  <si>
    <t>m.nCol7Row120Spr</t>
  </si>
  <si>
    <t>m.nCol5Row532</t>
  </si>
  <si>
    <t>недвижимое</t>
  </si>
  <si>
    <t>m.nCol7Row052Spr</t>
  </si>
  <si>
    <t>ОРГАНИЗАЦИЯ_</t>
  </si>
  <si>
    <t>m.nCol3Row373</t>
  </si>
  <si>
    <t>Столбец7Строка512_</t>
  </si>
  <si>
    <t>Столбец9Строка331_</t>
  </si>
  <si>
    <t>330</t>
  </si>
  <si>
    <t>Расчеты по ущербу имуществу (020900000)</t>
  </si>
  <si>
    <t>Столбец5_20</t>
  </si>
  <si>
    <t>m.nCol7Row532</t>
  </si>
  <si>
    <t>Столбец9Строка372_</t>
  </si>
  <si>
    <t>m.nCol8Row212</t>
  </si>
  <si>
    <t>Столбец3Строка091_</t>
  </si>
  <si>
    <t>Allt(m.cIspName)</t>
  </si>
  <si>
    <t>основные средства</t>
  </si>
  <si>
    <t>373</t>
  </si>
  <si>
    <t>бюджетная</t>
  </si>
  <si>
    <t>Столбец8Строка190Спр1</t>
  </si>
  <si>
    <t>Столбец7Строка190Спр1</t>
  </si>
  <si>
    <t>m.nCol7Row111Spr</t>
  </si>
  <si>
    <t>Столбец7_7</t>
  </si>
  <si>
    <t>m.nCol7Row020Spr</t>
  </si>
  <si>
    <t>Столбец9Строка178_</t>
  </si>
  <si>
    <t xml:space="preserve">Дата </t>
  </si>
  <si>
    <t>Столбец4Строка190Спр1</t>
  </si>
  <si>
    <t>Столбец7_3</t>
  </si>
  <si>
    <t>Столбец4Строка160Спр</t>
  </si>
  <si>
    <t>Столбец4Строка10Спр</t>
  </si>
  <si>
    <t>m.nCol9Row212</t>
  </si>
  <si>
    <t>m.nCol3Row070</t>
  </si>
  <si>
    <t>с дебиторами по государственным (муниципальным) гарантиям (020730000)</t>
  </si>
  <si>
    <t>m.nCol8Row182Spr</t>
  </si>
  <si>
    <t>m.nCol5Row190Spr</t>
  </si>
  <si>
    <t>Столбец4Строка260Спр</t>
  </si>
  <si>
    <t>m.nCol4Row373</t>
  </si>
  <si>
    <t>Главный бухгалтер _______________________</t>
  </si>
  <si>
    <t>показателя</t>
  </si>
  <si>
    <t>Расчеты по платежам в бюджеты (030300000)</t>
  </si>
  <si>
    <t>иные финансовые активы (021550000)</t>
  </si>
  <si>
    <t>m.nCol8Row104Spr</t>
  </si>
  <si>
    <t>Столбец5Строка90Спр1</t>
  </si>
  <si>
    <t>SpecYear010</t>
  </si>
  <si>
    <t>m.nCol7Row070</t>
  </si>
  <si>
    <t>[&lt;set page="Справка"  tblDelim="|" areaEmptyCell="X" tblEmptyCell="0" tblMissEmptyStr="1] + Iif(m.nEmptyRows = 1, [], [,2]) + ["/&gt;]</t>
  </si>
  <si>
    <t>Материальные ценности, полученные по централизованному снабжению, всего</t>
  </si>
  <si>
    <t>НаимСчета_20</t>
  </si>
  <si>
    <t>m.nCol4Row105Spr</t>
  </si>
  <si>
    <t>m.nCol5Row373</t>
  </si>
  <si>
    <t>Столбец5Строка174_</t>
  </si>
  <si>
    <t>Столбец4Строка171_</t>
  </si>
  <si>
    <t>Столбец8Строка024_</t>
  </si>
  <si>
    <t>Столбец9Строка021_</t>
  </si>
  <si>
    <t>Прочие расчеты с дебиторами (021000000)</t>
  </si>
  <si>
    <t>m.nCol7Row101Spr</t>
  </si>
  <si>
    <t>m.nCol7Row030Spr</t>
  </si>
  <si>
    <t>m.nCol3Row532</t>
  </si>
  <si>
    <t>Столбец9Строка514_</t>
  </si>
  <si>
    <t>Столбец8Строка511_</t>
  </si>
  <si>
    <t>денежные средства учреждения в кредитной организации в пути (020123000)</t>
  </si>
  <si>
    <t>ГлБухСпр1</t>
  </si>
  <si>
    <t>m.nCol5Row090Spr</t>
  </si>
  <si>
    <t>m.nCol4Row070</t>
  </si>
  <si>
    <t>m.nCol8Row024</t>
  </si>
  <si>
    <t>180</t>
  </si>
  <si>
    <t>102</t>
  </si>
  <si>
    <t>Периодичность: годовая</t>
  </si>
  <si>
    <t>Столбец5Строка80Спр1</t>
  </si>
  <si>
    <t>Formprint.Sum_Col7</t>
  </si>
  <si>
    <t>m.nCol7Row220Spr</t>
  </si>
  <si>
    <t>m.nCol7Row373</t>
  </si>
  <si>
    <t>Лис О.Б.</t>
  </si>
  <si>
    <t>532</t>
  </si>
  <si>
    <t>КодСтроки_22</t>
  </si>
  <si>
    <t>Столбец5Строка103_</t>
  </si>
  <si>
    <t>Столбец9Строка093_</t>
  </si>
  <si>
    <t>m.nCol5Row070</t>
  </si>
  <si>
    <t>Столбец8Строка053_</t>
  </si>
  <si>
    <t>m.nCol9Row024</t>
  </si>
  <si>
    <t>денежные средства учреждения в пути в органе казначейства (020113000)</t>
  </si>
  <si>
    <t>Нефинансовые активы имущества казны (остаточная стоимость, стр.110 - стр.120)</t>
  </si>
  <si>
    <t>Столбец8Строка181Спр1</t>
  </si>
  <si>
    <t>Столбец7Строка181Спр1</t>
  </si>
  <si>
    <t>m.nCol7Row130Spr</t>
  </si>
  <si>
    <t>Столбец5Строка533_</t>
  </si>
  <si>
    <t>Столбец3Строка333_</t>
  </si>
  <si>
    <t>Столбец5Строка140_</t>
  </si>
  <si>
    <t>Столбец9Строка110_</t>
  </si>
  <si>
    <t>Столбец5Строка080_</t>
  </si>
  <si>
    <t xml:space="preserve">Основные средства (остаточная стоимость, стр.010 - стр.020)                                                                                             </t>
  </si>
  <si>
    <t>Столбец3Строка515_</t>
  </si>
  <si>
    <t>m.nCol8Row511</t>
  </si>
  <si>
    <t>Столбец4Строка310_</t>
  </si>
  <si>
    <t>m.nCol4Row171</t>
  </si>
  <si>
    <t xml:space="preserve">                                      (подпись)</t>
  </si>
  <si>
    <t>Имущество, переданное в доверительное управление</t>
  </si>
  <si>
    <t>470</t>
  </si>
  <si>
    <t/>
  </si>
  <si>
    <t>Столбец4Строка625_</t>
  </si>
  <si>
    <t>m.nCol8Row515</t>
  </si>
  <si>
    <t>Столбец4Строка293_</t>
  </si>
  <si>
    <t>m.nCol4Row179</t>
  </si>
  <si>
    <t>m.nCol4Row175</t>
  </si>
  <si>
    <t>Столбец7Строка053_</t>
  </si>
  <si>
    <t>08</t>
  </si>
  <si>
    <t>04</t>
  </si>
  <si>
    <t>X</t>
  </si>
  <si>
    <t>474</t>
  </si>
  <si>
    <t>040</t>
  </si>
  <si>
    <t>строка 040</t>
  </si>
  <si>
    <t>m.nCol9Row511</t>
  </si>
  <si>
    <t>m.nCol5Row171</t>
  </si>
  <si>
    <t>m.nCol9Row515</t>
  </si>
  <si>
    <t>m.nCol5Row179</t>
  </si>
  <si>
    <t>m.nCol5Row175</t>
  </si>
  <si>
    <t>деятель-</t>
  </si>
  <si>
    <t>Столбец7Строка511_</t>
  </si>
  <si>
    <t>m.nCol7Row179</t>
  </si>
  <si>
    <t>m.nCol7Row175</t>
  </si>
  <si>
    <t>Столбец3Строка014_</t>
  </si>
  <si>
    <t>Столбец5Строка40Спр</t>
  </si>
  <si>
    <t>Столбец9Строка371_</t>
  </si>
  <si>
    <t>m.nCol7Row171</t>
  </si>
  <si>
    <t>Столбец7Строка024_</t>
  </si>
  <si>
    <t>временном</t>
  </si>
  <si>
    <t>Столбец8Строка260Спр</t>
  </si>
  <si>
    <t>Столбец7Строка260Спр</t>
  </si>
  <si>
    <t>m.nCol3Row474</t>
  </si>
  <si>
    <t>Невыясненные поступления бюджета прошлых лет</t>
  </si>
  <si>
    <t xml:space="preserve"> доход дея-</t>
  </si>
  <si>
    <t xml:space="preserve">бюджетная </t>
  </si>
  <si>
    <t>Столбец8Строка160Спр</t>
  </si>
  <si>
    <t>Столбец7Строка160Спр</t>
  </si>
  <si>
    <t>Столбец5Строка50Спр</t>
  </si>
  <si>
    <t>I. Нефинансовые активы</t>
  </si>
  <si>
    <t>Столбец5Строка190Спр1</t>
  </si>
  <si>
    <t>SpecYear020</t>
  </si>
  <si>
    <t>Справка1</t>
  </si>
  <si>
    <t>m.nCol7Row474</t>
  </si>
  <si>
    <t>денежные документы (020135000)</t>
  </si>
  <si>
    <t>m.nCol3Row179</t>
  </si>
  <si>
    <t>Столбец5Строка177_</t>
  </si>
  <si>
    <t>m.nCol3Row175</t>
  </si>
  <si>
    <t>Столбец4Строка172_</t>
  </si>
  <si>
    <t>Поступления денежных средств на счета учреждения, всего</t>
  </si>
  <si>
    <t xml:space="preserve">по ОКПО </t>
  </si>
  <si>
    <t>Столбец8Строка512_</t>
  </si>
  <si>
    <t>m.nCol3Row171</t>
  </si>
  <si>
    <t>из них:</t>
  </si>
  <si>
    <t>m.nCol4Row474</t>
  </si>
  <si>
    <t>m.nCol8Row053</t>
  </si>
  <si>
    <t>m.nCol8Row014</t>
  </si>
  <si>
    <t>179</t>
  </si>
  <si>
    <t>175</t>
  </si>
  <si>
    <t>ность</t>
  </si>
  <si>
    <t>Столбец3Строка179_</t>
  </si>
  <si>
    <t>171</t>
  </si>
  <si>
    <t>строка 171</t>
  </si>
  <si>
    <t>КодСтроки_12</t>
  </si>
  <si>
    <t>Столбец5_5</t>
  </si>
  <si>
    <t>m.nCol5Row474</t>
  </si>
  <si>
    <t>Столбец4Строка473_</t>
  </si>
  <si>
    <t>Столбец3Строка373_</t>
  </si>
  <si>
    <t>m.nCol9Row053</t>
  </si>
  <si>
    <t>m.nCol9Row014</t>
  </si>
  <si>
    <t>Итого по разделу III (стр.470 + стр.490 + стр.510 + стр.530)</t>
  </si>
  <si>
    <t>Столбец5_1</t>
  </si>
  <si>
    <t>Столбец4Строка043_</t>
  </si>
  <si>
    <t>Столбец8Строка013_</t>
  </si>
  <si>
    <t>Итого по разделу II (стр.170 + стр.210 + стр.230 + стр.260 + стр.290 + стр.310 + стр.320 + стр.330 + стр.370 )</t>
  </si>
  <si>
    <t>m.nCol4Row515</t>
  </si>
  <si>
    <t>Столбец3Строка510_</t>
  </si>
  <si>
    <t>Столбец5Строка310_</t>
  </si>
  <si>
    <t>m.nCol8Row179</t>
  </si>
  <si>
    <t>m.nCol8Row175</t>
  </si>
  <si>
    <t>Столбец7Строка110_</t>
  </si>
  <si>
    <t>17</t>
  </si>
  <si>
    <t>Обеспечение исполнения обязательств, всего</t>
  </si>
  <si>
    <t>053</t>
  </si>
  <si>
    <t>014</t>
  </si>
  <si>
    <t>КОДЫ</t>
  </si>
  <si>
    <t>Столбец8Строка140Спр</t>
  </si>
  <si>
    <t>Столбец7Строка140Спр</t>
  </si>
  <si>
    <t>Столбец5Строка70Спр</t>
  </si>
  <si>
    <t>Столбец5Строка625_</t>
  </si>
  <si>
    <t>m.nCol4Row511</t>
  </si>
  <si>
    <t>Столбец5Строка293_</t>
  </si>
  <si>
    <t>m.nCol8Row171</t>
  </si>
  <si>
    <t>Столбец3Строка120_</t>
  </si>
  <si>
    <t>Столбец7Строка093_</t>
  </si>
  <si>
    <t>13</t>
  </si>
  <si>
    <t>Вложения в финансовые активы (021500000)</t>
  </si>
  <si>
    <t>(стр.030 + стр.060 + стр.070 + стр.080 + стр.090 + стр.100 + стр.130 + стр.140)</t>
  </si>
  <si>
    <t>010</t>
  </si>
  <si>
    <t>строка 010</t>
  </si>
  <si>
    <t>m.nCol5Row515</t>
  </si>
  <si>
    <t>m.nCol9Row179</t>
  </si>
  <si>
    <t>m.nCol9Row175</t>
  </si>
  <si>
    <t>Столбец8Строка250Спр</t>
  </si>
  <si>
    <t>Столбец7Строка250Спр</t>
  </si>
  <si>
    <t>m.nCol5Row511</t>
  </si>
  <si>
    <t>m.nCol9Row171</t>
  </si>
  <si>
    <t>Амортизация имущества, составляющего казну (010450000) *</t>
  </si>
  <si>
    <t>Столбец7Строка514_</t>
  </si>
  <si>
    <t>m.nCol7Row511</t>
  </si>
  <si>
    <t>Столбец3Строка011_</t>
  </si>
  <si>
    <t>БАЛАНС</t>
  </si>
  <si>
    <t>Столбец5Строка104Спр1</t>
  </si>
  <si>
    <t>Столбец8Строка171Спр</t>
  </si>
  <si>
    <t>Столбец7Строка171Спр</t>
  </si>
  <si>
    <t>m.nCol7Row515</t>
  </si>
  <si>
    <t>Столбец8Строка371_</t>
  </si>
  <si>
    <t>Столбец3Строка052_</t>
  </si>
  <si>
    <t>Столбец7Строка021_</t>
  </si>
  <si>
    <t>КодСтроки_1</t>
  </si>
  <si>
    <t>m.nCol3Row053</t>
  </si>
  <si>
    <t>m.nCol3Row014</t>
  </si>
  <si>
    <t>КодСтроки_5</t>
  </si>
  <si>
    <t>Форма 0503130  с. 9</t>
  </si>
  <si>
    <t>о наличии имущества и обязательств на забалансовых счетах</t>
  </si>
  <si>
    <t>Форма 0503130  с. 5</t>
  </si>
  <si>
    <t>Столбец5Строка105Спр1</t>
  </si>
  <si>
    <t>m.nCol7Row053</t>
  </si>
  <si>
    <t>m.nCol7Row014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</si>
  <si>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</si>
  <si>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</si>
  <si>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</si>
  <si>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Столбец8_19</t>
  </si>
  <si>
    <t>SpecYear070</t>
  </si>
  <si>
    <t>Столбец7Строка178_</t>
  </si>
  <si>
    <t>222</t>
  </si>
  <si>
    <t>m.nCol3Row511</t>
  </si>
  <si>
    <t>Столбец7Строка372_</t>
  </si>
  <si>
    <t>Столбец4Строка177_</t>
  </si>
  <si>
    <t>Столбец5Строка172_</t>
  </si>
  <si>
    <t>Left(Alltrim(oSystem.SystemCaption), 50)</t>
  </si>
  <si>
    <t>m.nCol3Row515</t>
  </si>
  <si>
    <t>Столбец9Строка512_</t>
  </si>
  <si>
    <t>Столбец7Строка331_</t>
  </si>
  <si>
    <t>расчеты по удержаниям из выплат по оплате труда (030403000)</t>
  </si>
  <si>
    <t>Столбец8Строка150Спр</t>
  </si>
  <si>
    <t>Столбец7Строка150Спр</t>
  </si>
  <si>
    <t>Столбец5Строка60Спр</t>
  </si>
  <si>
    <t>Справка</t>
  </si>
  <si>
    <t>511</t>
  </si>
  <si>
    <t>m.nCol8Row474</t>
  </si>
  <si>
    <t>m.nCol4Row053</t>
  </si>
  <si>
    <t>m.nCol4Row014</t>
  </si>
  <si>
    <t>515</t>
  </si>
  <si>
    <t xml:space="preserve">главы по БК </t>
  </si>
  <si>
    <t>Столбец8Строка240Спр</t>
  </si>
  <si>
    <t>Столбец7Строка240Спр</t>
  </si>
  <si>
    <t>Столбец5Строка473_</t>
  </si>
  <si>
    <t>Расчетные документы, ожидающие исполнения</t>
  </si>
  <si>
    <t>m.nCol9Row474</t>
  </si>
  <si>
    <t>Столбец3Строка230_</t>
  </si>
  <si>
    <t>m.nCol5Row053</t>
  </si>
  <si>
    <t>Столбец5Строка043_</t>
  </si>
  <si>
    <t>m.nCol5Row014</t>
  </si>
  <si>
    <t>Столбец9Строка013_</t>
  </si>
  <si>
    <t>m.nCol8Row533</t>
  </si>
  <si>
    <t>m.nCol7Row291</t>
  </si>
  <si>
    <t>m.nCol7Row213</t>
  </si>
  <si>
    <t>m.nCol8Row140</t>
  </si>
  <si>
    <t>22</t>
  </si>
  <si>
    <t>021</t>
  </si>
  <si>
    <t>SpecYear230</t>
  </si>
  <si>
    <t>Столбец8Строка210Спр</t>
  </si>
  <si>
    <t>Столбец7Строка210Спр</t>
  </si>
  <si>
    <t>m.nCol7Row623</t>
  </si>
  <si>
    <t>m.nCol4Row110</t>
  </si>
  <si>
    <t>m.nCol8Row103</t>
  </si>
  <si>
    <t>26</t>
  </si>
  <si>
    <t>в недвижимое имущество учреждения (010610000)</t>
  </si>
  <si>
    <t>062</t>
  </si>
  <si>
    <t>Столбец5Строка200Спр1</t>
  </si>
  <si>
    <t>Столбец8_1</t>
  </si>
  <si>
    <t>m.nCol9Row533</t>
  </si>
  <si>
    <t>m.nCol9Row140</t>
  </si>
  <si>
    <t>Столбец8Строка103_</t>
  </si>
  <si>
    <t>Столбец4Строка093_</t>
  </si>
  <si>
    <t>Столбец5Строка053_</t>
  </si>
  <si>
    <t>государственные гарантии</t>
  </si>
  <si>
    <t>ки</t>
  </si>
  <si>
    <t>Столбец5Строка110Спр1</t>
  </si>
  <si>
    <t>Столбец8_5</t>
  </si>
  <si>
    <t>Столбец8Строка100Спр</t>
  </si>
  <si>
    <t>Столбец7Строка100Спр</t>
  </si>
  <si>
    <t>Столбец5Строка30Спр</t>
  </si>
  <si>
    <t>Столбец8Строка533_</t>
  </si>
  <si>
    <t>Столбец8Строка140_</t>
  </si>
  <si>
    <t>m.nCol5Row110</t>
  </si>
  <si>
    <t>Столбец4Строка110_</t>
  </si>
  <si>
    <t>m.nCol9Row103</t>
  </si>
  <si>
    <t>Столбец8Строка080_</t>
  </si>
  <si>
    <t>Столбец5Строка221Спр1</t>
  </si>
  <si>
    <t>m.nCol4Row623</t>
  </si>
  <si>
    <t>m.nCol7Row110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</si>
  <si>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</si>
  <si>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</si>
  <si>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</si>
  <si>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HeaderYear</t>
  </si>
  <si>
    <t>m.nCol4Row291</t>
  </si>
  <si>
    <t>m.nCol4Row213</t>
  </si>
  <si>
    <t>предметы лизинга (010140000)</t>
  </si>
  <si>
    <t>Столбец5Строка210Спр1</t>
  </si>
  <si>
    <t>НаимСчета_4</t>
  </si>
  <si>
    <t>Столбец7Строка172Спр</t>
  </si>
  <si>
    <t>Столбец3Строка624_</t>
  </si>
  <si>
    <t>m.nCol5Row623</t>
  </si>
  <si>
    <t>Столбец3Строка292_</t>
  </si>
  <si>
    <t>Столбец8Строка174_</t>
  </si>
  <si>
    <t>Столбец9Строка171_</t>
  </si>
  <si>
    <t>Столбец5Строка024_</t>
  </si>
  <si>
    <t>Столбец4Строка021_</t>
  </si>
  <si>
    <t>m.nCol3Row021</t>
  </si>
  <si>
    <t>Столбец5Строка100Спр1</t>
  </si>
  <si>
    <t>Столбец4Строка514_</t>
  </si>
  <si>
    <t>Столбец5Строка511_</t>
  </si>
  <si>
    <t>m.nCol5Row291</t>
  </si>
  <si>
    <t>m.nCol5Row213</t>
  </si>
  <si>
    <t>" _______ "  ______________________ 20____ г.</t>
  </si>
  <si>
    <t>Столбец5Строка130Спр1</t>
  </si>
  <si>
    <t>Столбец3Строка534_</t>
  </si>
  <si>
    <t>m.nCol8Row372</t>
  </si>
  <si>
    <t>Столбец4Строка331_</t>
  </si>
  <si>
    <t>Столбец3Строка042_</t>
  </si>
  <si>
    <t>m.nCol7Row021</t>
  </si>
  <si>
    <t>291</t>
  </si>
  <si>
    <t>213</t>
  </si>
  <si>
    <t>Столбец5Строка220Спр1</t>
  </si>
  <si>
    <t>Столбец8_20</t>
  </si>
  <si>
    <t>Столбец3Строка472_</t>
  </si>
  <si>
    <t>Столбец4Строка372_</t>
  </si>
  <si>
    <t>m.nCol8Row331</t>
  </si>
  <si>
    <t>Столбец7Строка177_</t>
  </si>
  <si>
    <t>Столбец3Строка104_</t>
  </si>
  <si>
    <t>250</t>
  </si>
  <si>
    <t>623</t>
  </si>
  <si>
    <t>строка 250</t>
  </si>
  <si>
    <t>Столбец5Строка101Спр1</t>
  </si>
  <si>
    <t>m.nCol9Row372</t>
  </si>
  <si>
    <t>Столбец4Строка178_</t>
  </si>
  <si>
    <t>m.nCol3Row110</t>
  </si>
  <si>
    <t>МФПРД</t>
  </si>
  <si>
    <t>m.nCol9Row331</t>
  </si>
  <si>
    <t>txt_setPageСправка</t>
  </si>
  <si>
    <t>МФ_TB02_area4</t>
  </si>
  <si>
    <t>This.__GetOrgBoss(__p_OrgRn, 2)</t>
  </si>
  <si>
    <t>Столбец5Строка120Спр1</t>
  </si>
  <si>
    <t>Столбец8Строка200Спр</t>
  </si>
  <si>
    <t>Столбец7Строка200Спр</t>
  </si>
  <si>
    <t>Столбец8Строка213_</t>
  </si>
  <si>
    <t>110</t>
  </si>
  <si>
    <t>иное движимое имущество учреждения (010230000) *</t>
  </si>
  <si>
    <t>Столбец5Строка230Спр1</t>
  </si>
  <si>
    <t>Столбец8Строка623_</t>
  </si>
  <si>
    <t>Столбец3Строка173_</t>
  </si>
  <si>
    <t>m.nCol4Row021</t>
  </si>
  <si>
    <t>IV. Финансовый результат</t>
  </si>
  <si>
    <t>Столбец5Строка111Спр1</t>
  </si>
  <si>
    <t>Столбец8Строка110Спр</t>
  </si>
  <si>
    <t>Столбец7Строка110Спр</t>
  </si>
  <si>
    <t>Столбец5Строка20Спр</t>
  </si>
  <si>
    <t>m.nCol3Row291</t>
  </si>
  <si>
    <t>m.nCol3Row213</t>
  </si>
  <si>
    <t>Имущество, полученное в пользование, всего</t>
  </si>
  <si>
    <t>строка 110</t>
  </si>
  <si>
    <t>m.nCol3Row623</t>
  </si>
  <si>
    <t>m.nCol5Row021</t>
  </si>
  <si>
    <t>Столбец5Строка222Спр1</t>
  </si>
  <si>
    <t>m.nCol8Row110</t>
  </si>
  <si>
    <t>m.nCol4Row103</t>
  </si>
  <si>
    <t>Периодические издания для пользования, всего</t>
  </si>
  <si>
    <t>071</t>
  </si>
  <si>
    <t>036</t>
  </si>
  <si>
    <t>m.nCol4Row533</t>
  </si>
  <si>
    <t>m.nCol4Row140</t>
  </si>
  <si>
    <t>Столбец5Строка140Спр1</t>
  </si>
  <si>
    <t>Столбец4_1</t>
  </si>
  <si>
    <t>Столбец7Строка625_</t>
  </si>
  <si>
    <t>m.nCol3Row372</t>
  </si>
  <si>
    <t>Столбец3Строка320_</t>
  </si>
  <si>
    <t>Столбец7Строка293_</t>
  </si>
  <si>
    <t>m.nCol9Row110</t>
  </si>
  <si>
    <t>Столбец9Строка103_</t>
  </si>
  <si>
    <t>m.nCol5Row103</t>
  </si>
  <si>
    <t>Столбец5Строка093_</t>
  </si>
  <si>
    <t>Столбец4Строка053_</t>
  </si>
  <si>
    <t>денежные средства учреждения, размещенные на депозиты в кредитной организации (020122000)</t>
  </si>
  <si>
    <t>Столбец5Строка250Спр1</t>
  </si>
  <si>
    <t>Столбец5Строка103Спр1</t>
  </si>
  <si>
    <t>Столбец4_5</t>
  </si>
  <si>
    <t>Столбец9Строка533_</t>
  </si>
  <si>
    <t>m.nCol5Row533</t>
  </si>
  <si>
    <t>m.nCol3Row331</t>
  </si>
  <si>
    <t>Столбец7Строка310_</t>
  </si>
  <si>
    <t>Столбец9Строка140_</t>
  </si>
  <si>
    <t>m.nCol5Row140</t>
  </si>
  <si>
    <t>Столбец5Строка110_</t>
  </si>
  <si>
    <t>Столбец9Строка080_</t>
  </si>
  <si>
    <t>SpecYear120</t>
  </si>
  <si>
    <t>m.nCol7Row533</t>
  </si>
  <si>
    <t>m.nCol8Row291</t>
  </si>
  <si>
    <t>m.nCol8Row213</t>
  </si>
  <si>
    <t>m.nCol7Row140</t>
  </si>
  <si>
    <t>поручительство</t>
  </si>
  <si>
    <t>372</t>
  </si>
  <si>
    <t>Allt(Formprint.SACCOUNT)</t>
  </si>
  <si>
    <t>Столбец8Строка220Спр</t>
  </si>
  <si>
    <t>Столбец7Строка220Спр</t>
  </si>
  <si>
    <t>m.nCol8Row623</t>
  </si>
  <si>
    <t>m.nCol7Row103</t>
  </si>
  <si>
    <t>331</t>
  </si>
  <si>
    <t>Столбец5Строка150Спр1</t>
  </si>
  <si>
    <t>Столбец7_2</t>
  </si>
  <si>
    <t>m.nCol9Row291</t>
  </si>
  <si>
    <t>m.nCol9Row213</t>
  </si>
  <si>
    <t>Столбец9Строка174_</t>
  </si>
  <si>
    <t>Столбец8Строка171_</t>
  </si>
  <si>
    <t>Столбец4Строка024_</t>
  </si>
  <si>
    <t>Столбец5Строка021_</t>
  </si>
  <si>
    <t>Столбец5Строка240Спр1</t>
  </si>
  <si>
    <t>Столбец8Строка130Спр</t>
  </si>
  <si>
    <t>Столбец7Строка130Спр</t>
  </si>
  <si>
    <t>m.nCol9Row623</t>
  </si>
  <si>
    <t>Столбец5Строка514_</t>
  </si>
  <si>
    <t>Столбец4Строка511_</t>
  </si>
  <si>
    <t>Столбец3Строка211_</t>
  </si>
  <si>
    <t>Столбец8Строка230Спр</t>
  </si>
  <si>
    <t>Столбец7Строка230Спр</t>
  </si>
  <si>
    <t>Столбец5Строка331_</t>
  </si>
  <si>
    <t>m.nCol4Row331</t>
  </si>
  <si>
    <t>Столбец5Строка160Спр1</t>
  </si>
  <si>
    <t>Столбец5Строка372_</t>
  </si>
  <si>
    <t>m.nCol4Row372</t>
  </si>
  <si>
    <t>Столбец7Строка172_</t>
  </si>
  <si>
    <t>Столбец3Строка101_</t>
  </si>
  <si>
    <t>200</t>
  </si>
  <si>
    <t>строка 200</t>
  </si>
  <si>
    <t>Столбец5Строка112Спр1</t>
  </si>
  <si>
    <t>Столбец8Строка120Спр</t>
  </si>
  <si>
    <t>Столбец7Строка120Спр</t>
  </si>
  <si>
    <t>Столбец5Строка10Спр</t>
  </si>
  <si>
    <t>m.nCol3Row533</t>
  </si>
  <si>
    <t>m.nCol5Row331</t>
  </si>
  <si>
    <t>Столбец5Строка178_</t>
  </si>
  <si>
    <t>m.nCol3Row140</t>
  </si>
  <si>
    <t>m.nCol5Row372</t>
  </si>
  <si>
    <t>m.nCol3Row103</t>
  </si>
  <si>
    <t>__p_OrgRn = Iif(m.cOrg # "|" And Len(m.cOrg) == 4, m.cOrg, oSystem.OwnerOrgRn)</t>
  </si>
  <si>
    <t>муниципальные гарантии</t>
  </si>
  <si>
    <t>иные финансовые активы (020450000)</t>
  </si>
  <si>
    <t>Амортизация недвижимого имущества учреждения (010410000)</t>
  </si>
  <si>
    <t>Код</t>
  </si>
  <si>
    <t>Столбец5Строка260Спр1</t>
  </si>
  <si>
    <t>m.nCol7Row372</t>
  </si>
  <si>
    <t>Столбец9Строка213_</t>
  </si>
  <si>
    <t>Столбец7Строка043_</t>
  </si>
  <si>
    <t>m.nCol8Row021</t>
  </si>
  <si>
    <t>Iif(m.nAnLevel = 0, [  &lt;area nameLT="СправкаНачало04" nameRB="СправкаКонец04"], [  &lt;area nameLT="СправкаНачало4" nameRB="СправкаКонец4"]) + [ exclCols ="2"/&gt;]</t>
  </si>
  <si>
    <t>МФРуководитель</t>
  </si>
  <si>
    <t>533</t>
  </si>
  <si>
    <t>140</t>
  </si>
  <si>
    <t>предметы лизинга в пути (010740000)</t>
  </si>
  <si>
    <t>Столбец9Строка623_</t>
  </si>
  <si>
    <t>Столбец7Строка473_</t>
  </si>
  <si>
    <t>m.nCol7Row331</t>
  </si>
  <si>
    <t>Столбец3Строка176_</t>
  </si>
  <si>
    <t>181</t>
  </si>
  <si>
    <t>Расчеты с подотчетными лицами (020800000)</t>
  </si>
  <si>
    <t>103</t>
  </si>
  <si>
    <t>строка 181</t>
  </si>
  <si>
    <t>Столбец5Строка102Спр1</t>
  </si>
  <si>
    <t>m.nCol9Row021</t>
  </si>
  <si>
    <t>КодСтроки_23</t>
  </si>
  <si>
    <t>строка 140</t>
  </si>
  <si>
    <t>Столбец5Строка624_</t>
  </si>
  <si>
    <t>m.nCol8Row512</t>
  </si>
  <si>
    <t>Столбец5Строка292_</t>
  </si>
  <si>
    <t>m.nCol4Row172</t>
  </si>
  <si>
    <t>Столбец3Строка024_</t>
  </si>
  <si>
    <t>03</t>
  </si>
  <si>
    <t>473</t>
  </si>
  <si>
    <t>m.nCol8Row516</t>
  </si>
  <si>
    <t>Столбец3Строка511_</t>
  </si>
  <si>
    <t>Столбец4Строка211_</t>
  </si>
  <si>
    <t>m.nCol4Row176</t>
  </si>
  <si>
    <t>Столбец7Строка014_</t>
  </si>
  <si>
    <t>07</t>
  </si>
  <si>
    <t>043</t>
  </si>
  <si>
    <t>m.nCol9Row512</t>
  </si>
  <si>
    <t>m.nCol5Row172</t>
  </si>
  <si>
    <t>источники финансирования дефицита бюджета</t>
  </si>
  <si>
    <t>Расчеты по выданным авансам (020600000)</t>
  </si>
  <si>
    <t>m.nCol9Row516</t>
  </si>
  <si>
    <t>m.nCol5Row176</t>
  </si>
  <si>
    <t>Списанная задолженность неплатежеспособных дебиторов, всего</t>
  </si>
  <si>
    <t>ценные бумаги, кроме акций (020420000)</t>
  </si>
  <si>
    <t>Столбец4Строка320_</t>
  </si>
  <si>
    <t>m.nCol7Row176</t>
  </si>
  <si>
    <t>Столбец3Строка053_</t>
  </si>
  <si>
    <t>SpecYear190</t>
  </si>
  <si>
    <t>Столбец7Строка515_</t>
  </si>
  <si>
    <t>Столбец8Строка333_</t>
  </si>
  <si>
    <t>m.nCol7Row172</t>
  </si>
  <si>
    <t>На конец отчетного периода</t>
  </si>
  <si>
    <t>m.nCol3Row473</t>
  </si>
  <si>
    <t>(расшифровка подписи)</t>
  </si>
  <si>
    <t>Расчеты по доходам (020500000)</t>
  </si>
  <si>
    <t>средства во</t>
  </si>
  <si>
    <t>m.nCol3Row043</t>
  </si>
  <si>
    <t>Iif(m.nAnLevel = 0, [  &lt;area nameLT="СправкаНачало01" nameRB="СправкаКонец01"], [  &lt;area nameLT="СправкаНачало1" nameRB="СправкаКонец1"]) + [ exclCols ="2"/&gt;]</t>
  </si>
  <si>
    <t>m.nCol7Row473</t>
  </si>
  <si>
    <t>Столбец7Строка179_</t>
  </si>
  <si>
    <t>ГЛАВНОГО РАСПОРЯДИТЕЛЯ, РАСПОРЯДИТЕЛЯ, ПОЛУЧАТЕЛЯ БЮДЖЕТНЫХ СРЕДСТВ,</t>
  </si>
  <si>
    <t>Столбец8Строка190Спр</t>
  </si>
  <si>
    <t>Столбец7Строка190Спр</t>
  </si>
  <si>
    <t>m.nCol8Row310</t>
  </si>
  <si>
    <t>m.nCol7Row043</t>
  </si>
  <si>
    <t>Номер</t>
  </si>
  <si>
    <t xml:space="preserve">по ОКАТО </t>
  </si>
  <si>
    <t>Столбец8Строка516_</t>
  </si>
  <si>
    <t>Столбец9Строка513_</t>
  </si>
  <si>
    <t>m.nCol3Row176</t>
  </si>
  <si>
    <t>this.tag = "textOut"</t>
  </si>
  <si>
    <t>предметы лизинга (010240000) *</t>
  </si>
  <si>
    <t>Столбец9Строка490_</t>
  </si>
  <si>
    <t>Столбец7Строка373_</t>
  </si>
  <si>
    <t>m.nCol9Row310</t>
  </si>
  <si>
    <t>Столбец4Строка176_</t>
  </si>
  <si>
    <t>Столбец5Строка173_</t>
  </si>
  <si>
    <t>m.nCol3Row172</t>
  </si>
  <si>
    <t>Столбец8Строка023_</t>
  </si>
  <si>
    <t>итого</t>
  </si>
  <si>
    <t>m.nCol4Row043</t>
  </si>
  <si>
    <t>176</t>
  </si>
  <si>
    <t>m.nCol4Row473</t>
  </si>
  <si>
    <t>m.nCol8Row091</t>
  </si>
  <si>
    <t>m.nCol8Row013</t>
  </si>
  <si>
    <t>172</t>
  </si>
  <si>
    <t>строка 172</t>
  </si>
  <si>
    <t>Столбец5Строка534_</t>
  </si>
  <si>
    <t>m.nCol5Row043</t>
  </si>
  <si>
    <t>Столбец5Строка042_</t>
  </si>
  <si>
    <t>МФИСТ</t>
  </si>
  <si>
    <t>Нематериальные активы (балансовая стоимость, 010200000) *, всего</t>
  </si>
  <si>
    <t>Амортизация основных средств</t>
  </si>
  <si>
    <t>КодСтроки_19</t>
  </si>
  <si>
    <t>Столбец5_2</t>
  </si>
  <si>
    <t>m.nCol5Row473</t>
  </si>
  <si>
    <t>Столбец5Строка472_</t>
  </si>
  <si>
    <t>Столбец5Строка104_</t>
  </si>
  <si>
    <t>Столбец4Строка101_</t>
  </si>
  <si>
    <t>Столбец9Строка094_</t>
  </si>
  <si>
    <t>m.nCol9Row091</t>
  </si>
  <si>
    <t>Столбец8Строка091_</t>
  </si>
  <si>
    <t>m.nCol9Row013</t>
  </si>
  <si>
    <t>Форма 0503130  с. 10</t>
  </si>
  <si>
    <t>ГлБухСпр</t>
  </si>
  <si>
    <t>Столбец5Строка80Спр</t>
  </si>
  <si>
    <t>Столбец4Строка624_</t>
  </si>
  <si>
    <t>m.nCol4Row516</t>
  </si>
  <si>
    <t>Столбец4Строка292_</t>
  </si>
  <si>
    <t>m.nCol8Row176</t>
  </si>
  <si>
    <t>Столбец7Строка052_</t>
  </si>
  <si>
    <t>Столбец3Строка021_</t>
  </si>
  <si>
    <t>18</t>
  </si>
  <si>
    <t>14</t>
  </si>
  <si>
    <t>банковская гарантия</t>
  </si>
  <si>
    <t>050</t>
  </si>
  <si>
    <t>Столбец3Строка514_</t>
  </si>
  <si>
    <t>m.nCol4Row512</t>
  </si>
  <si>
    <t>Столбец5Строка211_</t>
  </si>
  <si>
    <t>m.nCol8Row172</t>
  </si>
  <si>
    <t>Столбец7Строка011_</t>
  </si>
  <si>
    <t>10</t>
  </si>
  <si>
    <t>091</t>
  </si>
  <si>
    <t>013</t>
  </si>
  <si>
    <t>Столбец8Строка90Спр1</t>
  </si>
  <si>
    <t>Столбец7Строка90Спр1</t>
  </si>
  <si>
    <t>m.nCol5Row516</t>
  </si>
  <si>
    <t>m.nCol9Row176</t>
  </si>
  <si>
    <t>Запасные части к транспортным средствам, выданные взамен изношенных</t>
  </si>
  <si>
    <t>строка 050</t>
  </si>
  <si>
    <t>m.nCol5Row512</t>
  </si>
  <si>
    <t>m.nCol3Row310</t>
  </si>
  <si>
    <t>m.nCol9Row172</t>
  </si>
  <si>
    <t>Амортизация предметов лизинга (010440000)</t>
  </si>
  <si>
    <t xml:space="preserve">383 </t>
  </si>
  <si>
    <t>Столбец8Строка181Спр</t>
  </si>
  <si>
    <t>Столбец7Строка181Спр</t>
  </si>
  <si>
    <t>m.nCol7Row512</t>
  </si>
  <si>
    <t>Столбец5Строка320_</t>
  </si>
  <si>
    <t>Столбец7Строка120_</t>
  </si>
  <si>
    <t>Столбец3Строка093_</t>
  </si>
  <si>
    <t>m.nCol7Row516</t>
  </si>
  <si>
    <t>Столбец7Строка510_</t>
  </si>
  <si>
    <t>Столбец9Строка333_</t>
  </si>
  <si>
    <t>Столбец3Строка110_</t>
  </si>
  <si>
    <t>310</t>
  </si>
  <si>
    <t>акции и иные формы участия в капитале (020430000)</t>
  </si>
  <si>
    <t>Столбец8Строка80Спр1</t>
  </si>
  <si>
    <t>Столбец7Строка80Спр1</t>
  </si>
  <si>
    <t>КодСтроки_2</t>
  </si>
  <si>
    <t>Форма 0503130  с. 2</t>
  </si>
  <si>
    <t>доход</t>
  </si>
  <si>
    <t>Столбец7_22</t>
  </si>
  <si>
    <t>m.nCol3Row091</t>
  </si>
  <si>
    <t>m.nCol3Row013</t>
  </si>
  <si>
    <t>This.__GetOrgAcc(__p_OrgRn, 2)</t>
  </si>
  <si>
    <t>Форма 0503130  с. 6</t>
  </si>
  <si>
    <t xml:space="preserve">      На начало года</t>
  </si>
  <si>
    <t>ГЛАВНОГО АДМИНИСТРАТОРА, АДМИНИСТРАТОРА ДОХОДОВ БЮДЖЕТА</t>
  </si>
  <si>
    <t>Столбец8_12</t>
  </si>
  <si>
    <t>SpecYear030</t>
  </si>
  <si>
    <t>m.nCol4Row310</t>
  </si>
  <si>
    <t>Iif(Month(m.dDateEnd + 1) == 1, "5", Iif(Inli(Month(m.dDateEnd + 1), 4, 7, 10), "4", "3"))</t>
  </si>
  <si>
    <t>Амортизация иного движимого имущества учреждения (010430000)</t>
  </si>
  <si>
    <t>Allt(This.Seek_TableFields("OrgBase", "RN", "OrgBase.OKATO", __p_OrgRn))</t>
  </si>
  <si>
    <t>m.nCol7Row091</t>
  </si>
  <si>
    <t>m.nCol7Row013</t>
  </si>
  <si>
    <t>Бланк</t>
  </si>
  <si>
    <t>221</t>
  </si>
  <si>
    <t>Столбец9Строка516_</t>
  </si>
  <si>
    <t>Столбец8Строка513_</t>
  </si>
  <si>
    <t>m.nCol3Row512</t>
  </si>
  <si>
    <t>m.nCol5Row310</t>
  </si>
  <si>
    <t>Столбец7Строка230_</t>
  </si>
  <si>
    <t>m.nCol3Row516</t>
  </si>
  <si>
    <t>Столбец8Строка490_</t>
  </si>
  <si>
    <t>Столбец5Строка176_</t>
  </si>
  <si>
    <t>Столбец4Строка173_</t>
  </si>
  <si>
    <t>Столбец9Строка023_</t>
  </si>
  <si>
    <t>m.nCol8Row473</t>
  </si>
  <si>
    <t>Столбец3Строка178_</t>
  </si>
  <si>
    <t>m.nCol4Row091</t>
  </si>
  <si>
    <t>m.nCol4Row013</t>
  </si>
  <si>
    <t>512</t>
  </si>
  <si>
    <t>МБДОУ детский сад № 3</t>
  </si>
  <si>
    <t>Столбец5Строка90Спр</t>
  </si>
  <si>
    <t>m.nCol7Row310</t>
  </si>
  <si>
    <t>m.nCol8Row043</t>
  </si>
  <si>
    <t>516</t>
  </si>
  <si>
    <t>Столбец4Строка534_</t>
  </si>
  <si>
    <t>Столбец5Строка531_</t>
  </si>
  <si>
    <t>m.nCol9Row473</t>
  </si>
  <si>
    <t>Столбец3Строка331_</t>
  </si>
  <si>
    <t>m.nCol5Row091</t>
  </si>
  <si>
    <t>Столбец4Строка042_</t>
  </si>
  <si>
    <t>m.nCol5Row013</t>
  </si>
  <si>
    <t>МФДатаПо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</si>
  <si>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</si>
  <si>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финансирования дефицита бюджета</t>
  </si>
  <si>
    <t>Столбец4Строка472_</t>
  </si>
  <si>
    <t>Столбец3Строка372_</t>
  </si>
  <si>
    <t>Столбец4Строка104_</t>
  </si>
  <si>
    <t>Столбец5Строка101_</t>
  </si>
  <si>
    <t>Столбец8Строка094_</t>
  </si>
  <si>
    <t>Столбец9Строка091_</t>
  </si>
  <si>
    <t>m.nCol9Row043</t>
  </si>
  <si>
    <t>Столбец8Строка51Спр1</t>
  </si>
  <si>
    <t>Столбец7Строка51Спр1</t>
  </si>
  <si>
    <t>m.nCol7Row624</t>
  </si>
  <si>
    <t>m.nCol7Row292</t>
  </si>
  <si>
    <t>m.nCol8Row104</t>
  </si>
  <si>
    <t>21</t>
  </si>
  <si>
    <t>Столбец8Строка12Спр1</t>
  </si>
  <si>
    <t>Столбец7Строка12Спр1</t>
  </si>
  <si>
    <t>m.nCol8Row534</t>
  </si>
  <si>
    <t>25</t>
  </si>
  <si>
    <t>490</t>
  </si>
  <si>
    <t>по долговым обязательствам по целевым иностранным кредитам (заимствованиям) (030120000)</t>
  </si>
  <si>
    <t>Столбец8Строка60Спр1</t>
  </si>
  <si>
    <t>Столбец7Строка60Спр1</t>
  </si>
  <si>
    <t>Столбец8_2</t>
  </si>
  <si>
    <t>AllTrim(m.glBK)</t>
  </si>
  <si>
    <t>Столбец9Строка532_</t>
  </si>
  <si>
    <t>m.nCol9Row104</t>
  </si>
  <si>
    <t>Столбец5Строка014_</t>
  </si>
  <si>
    <t>Столбец4Строка011_</t>
  </si>
  <si>
    <t>по стоимости приобретения</t>
  </si>
  <si>
    <t xml:space="preserve">Форма по ОКУД </t>
  </si>
  <si>
    <t>Столбец7Строка624_</t>
  </si>
  <si>
    <t>m.nCol9Row534</t>
  </si>
  <si>
    <t>Столбец9Строка474_</t>
  </si>
  <si>
    <t>Столбец8Строка471_</t>
  </si>
  <si>
    <t>Столбец7Строка292_</t>
  </si>
  <si>
    <t>Столбец4Строка052_</t>
  </si>
  <si>
    <t>Столбец4_22</t>
  </si>
  <si>
    <t>Прочие расчеты с кредиторами (030400000)</t>
  </si>
  <si>
    <t>m.nCol4Row624</t>
  </si>
  <si>
    <t>m.nCol4Row292</t>
  </si>
  <si>
    <t>счета</t>
  </si>
  <si>
    <t>НаимСчета_7</t>
  </si>
  <si>
    <t>Столбец8Строка70Спр1</t>
  </si>
  <si>
    <t>Столбец7Строка70Спр1</t>
  </si>
  <si>
    <t>Столбец5Строка515_</t>
  </si>
  <si>
    <t>Столбец4Строка510_</t>
  </si>
  <si>
    <t>НаимСчета_3</t>
  </si>
  <si>
    <t>Столбец8Строка182Спр</t>
  </si>
  <si>
    <t>Столбец7Строка182Спр</t>
  </si>
  <si>
    <t>m.nCol5Row624</t>
  </si>
  <si>
    <t>m.nCol3Row490</t>
  </si>
  <si>
    <t>m.nCol5Row292</t>
  </si>
  <si>
    <t>Столбец9Строка175_</t>
  </si>
  <si>
    <t>Столбец4Строка120_</t>
  </si>
  <si>
    <t>Столбец9Строка070_</t>
  </si>
  <si>
    <t>txt_setPageБаланс</t>
  </si>
  <si>
    <t>Столбец5Строка373_</t>
  </si>
  <si>
    <t>m.nCol8Row371</t>
  </si>
  <si>
    <t>Столбец7Строка173_</t>
  </si>
  <si>
    <t>624</t>
  </si>
  <si>
    <t>расчеты по НДС по приобретенным материальным ценностям, работам, услугам (021001000)</t>
  </si>
  <si>
    <t>292</t>
  </si>
  <si>
    <t>210</t>
  </si>
  <si>
    <t>иное движимое имущество учреждения (010130000)</t>
  </si>
  <si>
    <t>Столбец8_23</t>
  </si>
  <si>
    <t>Столбец8Строка40Спр1</t>
  </si>
  <si>
    <t>Столбец7Строка40Спр1</t>
  </si>
  <si>
    <t>m.nCol7Row490</t>
  </si>
  <si>
    <t>Столбец8Строка260_</t>
  </si>
  <si>
    <t>Столбец4Строка230_</t>
  </si>
  <si>
    <t>620</t>
  </si>
  <si>
    <t>m.nCol9Row371</t>
  </si>
  <si>
    <t>МФ_TB02_area3</t>
  </si>
  <si>
    <t>строка 210</t>
  </si>
  <si>
    <t>Столбец8Строка71Спр1</t>
  </si>
  <si>
    <t>Столбец7Строка71Спр1</t>
  </si>
  <si>
    <t>Столбец5Строка179_</t>
  </si>
  <si>
    <t>m.nCol4Row490</t>
  </si>
  <si>
    <t>Столбец7Строка472_</t>
  </si>
  <si>
    <t>Столбец8Строка291_</t>
  </si>
  <si>
    <t>Столбец3Строка177_</t>
  </si>
  <si>
    <t>Столбец7Строка104_</t>
  </si>
  <si>
    <t>Спецоборудование для выполнения научно-исследовательских работ по договорам с заказчиками, всего</t>
  </si>
  <si>
    <t>Амортизация нематериальных активов *</t>
  </si>
  <si>
    <t>Столбец8Строка50Спр1</t>
  </si>
  <si>
    <t>Столбец7Строка50Спр1</t>
  </si>
  <si>
    <t>Столбец7Строка534_</t>
  </si>
  <si>
    <t>Столбец9Строка212_</t>
  </si>
  <si>
    <t>Столбец7Строка042_</t>
  </si>
  <si>
    <t>150</t>
  </si>
  <si>
    <t>Нефинансовые активы имущества казны (балансовая стоимость, 010800000) *</t>
  </si>
  <si>
    <t>строка 150</t>
  </si>
  <si>
    <t>m.nCol3Row624</t>
  </si>
  <si>
    <t>m.nCol5Row490</t>
  </si>
  <si>
    <t>m.nCol3Row292</t>
  </si>
  <si>
    <t>Iif(m.nAnLevel = 0, [  &lt;area nameLT="СправкаНачало02" nameRB="СправкаКонец02"], [  &lt;area nameLT="СправкаНачало2" nameRB="СправкаКонец2"]) + [ exclCols ="2"/&gt;]</t>
  </si>
  <si>
    <t>Имущество, переданное в возмездное пользование (аренду)</t>
  </si>
  <si>
    <t>иного движимого имущества учреждения (010439000) *</t>
  </si>
  <si>
    <t>деятельность</t>
  </si>
  <si>
    <t>txt_fileName</t>
  </si>
  <si>
    <t>m.cIST</t>
  </si>
  <si>
    <t>SpecYear220</t>
  </si>
  <si>
    <t>m.nCol4Row534</t>
  </si>
  <si>
    <t>072</t>
  </si>
  <si>
    <t>Allt(This.Seek_TableFields("Org", "RN", "Org.OKPO", __p_OrgRn))</t>
  </si>
  <si>
    <t>m.nCol4Row104</t>
  </si>
  <si>
    <t>031</t>
  </si>
  <si>
    <t>Столбец4_2</t>
  </si>
  <si>
    <t>m.nCol5Row534</t>
  </si>
  <si>
    <t>Столбец8Строка532_</t>
  </si>
  <si>
    <t>m.nCol3Row371</t>
  </si>
  <si>
    <t>Столбец7Строка211_</t>
  </si>
  <si>
    <t>Столбец4Строка014_</t>
  </si>
  <si>
    <t>Столбец5Строка011_</t>
  </si>
  <si>
    <t xml:space="preserve">по ОКЕИ </t>
  </si>
  <si>
    <t>Столбец8Строка30Спр1</t>
  </si>
  <si>
    <t>Столбец7Строка30Спр1</t>
  </si>
  <si>
    <t>Столбец8Строка474_</t>
  </si>
  <si>
    <t>Столбец9Строка471_</t>
  </si>
  <si>
    <t>m.nCol5Row104</t>
  </si>
  <si>
    <t>Столбец5Строка052_</t>
  </si>
  <si>
    <t>Нефинансовые активы в пути (010700000)</t>
  </si>
  <si>
    <t>Столбец5_22</t>
  </si>
  <si>
    <t>Столбец8Строка52Спр1</t>
  </si>
  <si>
    <t>Столбец7Строка52Спр1</t>
  </si>
  <si>
    <t>m.nCol8Row624</t>
  </si>
  <si>
    <t>m.nCol8Row292</t>
  </si>
  <si>
    <t>m.nCol7Row104</t>
  </si>
  <si>
    <t>371</t>
  </si>
  <si>
    <t>в предметы лизинга (010640000)</t>
  </si>
  <si>
    <t>Столбец8Строка11Спр1</t>
  </si>
  <si>
    <t>Столбец7Строка11Спр1</t>
  </si>
  <si>
    <t>m.nCol7Row534</t>
  </si>
  <si>
    <t xml:space="preserve">сового </t>
  </si>
  <si>
    <t>предметы лизинга (остаточная стоимость, стр. 043 - стр.053)</t>
  </si>
  <si>
    <t>0503130</t>
  </si>
  <si>
    <t>СтраницаНач10</t>
  </si>
  <si>
    <t>This.Book.AddRowPageBreak(This.Book.Row)</t>
  </si>
  <si>
    <t>Столбец7_1</t>
  </si>
  <si>
    <t>m.nCol9Row624</t>
  </si>
  <si>
    <t>Столбец4Строка515_</t>
  </si>
  <si>
    <t>Столбец5Строка510_</t>
  </si>
  <si>
    <t>Столбец3Строка310_</t>
  </si>
  <si>
    <t>m.nCol9Row292</t>
  </si>
  <si>
    <t>Столбец7_5</t>
  </si>
  <si>
    <t>Столбец8Строка20Спр1</t>
  </si>
  <si>
    <t>Столбец7Строка20Спр1</t>
  </si>
  <si>
    <t>Столбец3Строка625_</t>
  </si>
  <si>
    <t>Столбец7Строка320_</t>
  </si>
  <si>
    <t>Столбец3Строка293_</t>
  </si>
  <si>
    <t>Столбец8Строка175_</t>
  </si>
  <si>
    <t>Столбец5Строка120_</t>
  </si>
  <si>
    <t>Столбец8Строка070_</t>
  </si>
  <si>
    <t>Столбец8Строка10Спр1</t>
  </si>
  <si>
    <t>Столбец7Строка10Спр1</t>
  </si>
  <si>
    <t>Столбец3Строка473_</t>
  </si>
  <si>
    <t>Столбец4Строка373_</t>
  </si>
  <si>
    <t>Столбец7Строка176_</t>
  </si>
  <si>
    <t>240</t>
  </si>
  <si>
    <t>m.nCol4Row371</t>
  </si>
  <si>
    <t>Столбец9Строка260_</t>
  </si>
  <si>
    <t>Столбец5Строка230_</t>
  </si>
  <si>
    <t>Столбец3Строка043_</t>
  </si>
  <si>
    <t>Header</t>
  </si>
  <si>
    <t>в иное движимое имущество учреждения (010630000)</t>
  </si>
  <si>
    <t>m.nCol3Row104</t>
  </si>
  <si>
    <t>строка 240</t>
  </si>
  <si>
    <t>НаимСчета_22</t>
  </si>
  <si>
    <t>m.nCol3Row534</t>
  </si>
  <si>
    <t>m.nCol5Row371</t>
  </si>
  <si>
    <t>Столбец4Строка179_</t>
  </si>
  <si>
    <t>Formprint.Sum_Col5</t>
  </si>
  <si>
    <t>m.nCol7Row371</t>
  </si>
  <si>
    <t>Столбец9Строка291_</t>
  </si>
  <si>
    <t>Столбец3Строка172_</t>
  </si>
  <si>
    <t>Столбец7Строка101_</t>
  </si>
  <si>
    <t>материальные запасы</t>
  </si>
  <si>
    <t>530</t>
  </si>
  <si>
    <t>104</t>
  </si>
  <si>
    <t>Основные средства (балансовая стоимость, 010100000)</t>
  </si>
  <si>
    <t>m.nCol8Row490</t>
  </si>
  <si>
    <t>Столбец8Строка212_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</si>
  <si>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</si>
  <si>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</si>
  <si>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</si>
  <si>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</si>
  <si>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</si>
  <si>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</si>
  <si>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строка 182</t>
  </si>
  <si>
    <t>строка 100</t>
  </si>
  <si>
    <t>КодСтроки_20</t>
  </si>
  <si>
    <t>Столбец8Строка72Спр1</t>
  </si>
  <si>
    <t>Столбец7Строка72Спр1</t>
  </si>
  <si>
    <t>m.nCol9Row490</t>
  </si>
  <si>
    <t>иное движимое имущество учреждения (остаточная стоимость, стр.013 - стр.023)</t>
  </si>
  <si>
    <t>Столбец4Строка72Спр1</t>
  </si>
  <si>
    <t>m.nCol4Row060Spr</t>
  </si>
  <si>
    <t>m.nCol4Row177</t>
  </si>
  <si>
    <t>06</t>
  </si>
  <si>
    <t>ценные бумаги, кроме акций (021520000)</t>
  </si>
  <si>
    <t>042</t>
  </si>
  <si>
    <t>m.nCol4Row112Spr</t>
  </si>
  <si>
    <t>m.nCol8Row240Spr</t>
  </si>
  <si>
    <t>m.nCol7Row190Spr</t>
  </si>
  <si>
    <t>m.nCol8Row513</t>
  </si>
  <si>
    <t>m.nCol4Row173</t>
  </si>
  <si>
    <t>02</t>
  </si>
  <si>
    <t>472</t>
  </si>
  <si>
    <t>2</t>
  </si>
  <si>
    <t>m.nCol5Row101Spr</t>
  </si>
  <si>
    <t>m.nCol5Row030Spr</t>
  </si>
  <si>
    <t>Столбец9Строка534_</t>
  </si>
  <si>
    <t>Столбец7Строка212_</t>
  </si>
  <si>
    <t>m.nCol5Row177</t>
  </si>
  <si>
    <t>Столбец9Строка042_</t>
  </si>
  <si>
    <t>m.nCol8Row150Spr</t>
  </si>
  <si>
    <t>m.nCol9Row513</t>
  </si>
  <si>
    <t>Столбец9Строка472_</t>
  </si>
  <si>
    <t>m.nCol5Row173</t>
  </si>
  <si>
    <t>Столбец9Строка104_</t>
  </si>
  <si>
    <t>Столбец8Строка101_</t>
  </si>
  <si>
    <t>Столбец5Строка094_</t>
  </si>
  <si>
    <t>Столбец4Строка091_</t>
  </si>
  <si>
    <t>аккредитивы на счетах учреждения в кредитной организации (020126000)</t>
  </si>
  <si>
    <t>Столбец5_12</t>
  </si>
  <si>
    <t>m.nCol4Row051Spr</t>
  </si>
  <si>
    <t>Столбец8Строка60Спр</t>
  </si>
  <si>
    <t>m.nCol5Row220Spr</t>
  </si>
  <si>
    <t>m.nCol4Row160Spr</t>
  </si>
  <si>
    <t>m.nCol7Row173</t>
  </si>
  <si>
    <t>m.nCol4Row012Spr</t>
  </si>
  <si>
    <t>m.nCol7Row090Spr</t>
  </si>
  <si>
    <t>Столбец7Строка60Спр</t>
  </si>
  <si>
    <t>Столбец5Строка110Спр</t>
  </si>
  <si>
    <t>m.nCol7Row177</t>
  </si>
  <si>
    <t>Путевки неоплаченные</t>
  </si>
  <si>
    <t>m.nCol5Row130Spr</t>
  </si>
  <si>
    <t>Столбец4Строка516_</t>
  </si>
  <si>
    <t>Столбец5Строка513_</t>
  </si>
  <si>
    <t>m.nCol3Row042</t>
  </si>
  <si>
    <t>Столбец4Строка10Спр1</t>
  </si>
  <si>
    <t>m.nCol8Row050Spr</t>
  </si>
  <si>
    <t>Столбец5Строка200Спр</t>
  </si>
  <si>
    <t>Столбец5Строка490_</t>
  </si>
  <si>
    <t>m.nCol3Row472</t>
  </si>
  <si>
    <t>Столбец8Строка176_</t>
  </si>
  <si>
    <t>Столбец9Строка173_</t>
  </si>
  <si>
    <t>Столбец4Строка023_</t>
  </si>
  <si>
    <t>Столбец4Строка20Спр1</t>
  </si>
  <si>
    <t>m.nCol7Row080Spr</t>
  </si>
  <si>
    <t>Столбец7Строка70Спр</t>
  </si>
  <si>
    <t>Столбец5Строка100Спр</t>
  </si>
  <si>
    <t>Столбец8Строка320_</t>
  </si>
  <si>
    <t>Столбец7Строка175_</t>
  </si>
  <si>
    <t>Столбец7Строка070_</t>
  </si>
  <si>
    <t>m.nCol7Row042</t>
  </si>
  <si>
    <t>m.nCol8Row222Spr</t>
  </si>
  <si>
    <t>Столбец8Строка70Спр</t>
  </si>
  <si>
    <t>m.nCol5Row230Spr</t>
  </si>
  <si>
    <t>m.nCol7Row472</t>
  </si>
  <si>
    <t>Столбец4Строка333_</t>
  </si>
  <si>
    <t>Iif(m.nAnLevel = 0, [  &lt;area nameLT="СправкаНачало03" nameRB="СправкаКонец03"], [  &lt;area nameLT="СправкаНачало3" nameRB="СправкаКонец3"]) + [ exclCols ="2"/&gt;]</t>
  </si>
  <si>
    <t>денежные средства учреждения в иностранной валюте на счетах в кредитной организации (020127000)</t>
  </si>
  <si>
    <t>m.nCol5Row052Spr</t>
  </si>
  <si>
    <t>Столбец4Строка11Спр1</t>
  </si>
  <si>
    <t>m.nCol8Row171Spr</t>
  </si>
  <si>
    <t>m.nCol8Row040Spr</t>
  </si>
  <si>
    <t>Столбец5Строка210Спр</t>
  </si>
  <si>
    <t>m.nCol3Row173</t>
  </si>
  <si>
    <t>Расчеты по кредитам, займам (ссудам) (020700000)</t>
  </si>
  <si>
    <t>НаимСчета_12</t>
  </si>
  <si>
    <t>Столбец4Строка52Спр1</t>
  </si>
  <si>
    <t>m.nCol5Row011Spr</t>
  </si>
  <si>
    <t>m.nCol5Row120Spr</t>
  </si>
  <si>
    <t>m.nCol4Row260Spr</t>
  </si>
  <si>
    <t>m.nCol3Row177</t>
  </si>
  <si>
    <t>m.nCol4Row102Spr</t>
  </si>
  <si>
    <t>Столбец4Строка30Спр1</t>
  </si>
  <si>
    <t>m.nCol8Row250Spr</t>
  </si>
  <si>
    <t>Столбец9Строка624_</t>
  </si>
  <si>
    <t>Столбец7Строка474_</t>
  </si>
  <si>
    <t>m.nCol4Row472</t>
  </si>
  <si>
    <t>Столбец9Строка292_</t>
  </si>
  <si>
    <t>Столбец3Строка171_</t>
  </si>
  <si>
    <t>173</t>
  </si>
  <si>
    <t>m.nCol4Row070Spr</t>
  </si>
  <si>
    <t>Столбец7Строка532_</t>
  </si>
  <si>
    <t>Столбец8Строка211_</t>
  </si>
  <si>
    <t>m.nCol8Row094</t>
  </si>
  <si>
    <t>m.nCol4Row042</t>
  </si>
  <si>
    <t>177</t>
  </si>
  <si>
    <t>130</t>
  </si>
  <si>
    <t>Наименование бюджета</t>
  </si>
  <si>
    <t>строка 130</t>
  </si>
  <si>
    <t>m.nCol8Row071Spr</t>
  </si>
  <si>
    <t>Столбец5_3</t>
  </si>
  <si>
    <t>m.nCol8Row140Spr</t>
  </si>
  <si>
    <t>m.nCol5Row472</t>
  </si>
  <si>
    <t>Форма 0503130  с. 11</t>
  </si>
  <si>
    <t>Расчетные документы, не оплаченные в срок из-за отсутствия средств на счете по деятельности, приносящей доход</t>
  </si>
  <si>
    <t>в условной оценке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</si>
  <si>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</si>
  <si>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</si>
  <si>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</si>
  <si>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</si>
  <si>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m.nCol5Row111Spr</t>
  </si>
  <si>
    <t>m.nCol8Row103Spr</t>
  </si>
  <si>
    <t>Столбец5_7</t>
  </si>
  <si>
    <t>m.nCol5Row020Spr</t>
  </si>
  <si>
    <t>m.nCol9Row094</t>
  </si>
  <si>
    <t>m.nCol5Row042</t>
  </si>
  <si>
    <t>Столбец8Строка50Спр</t>
  </si>
  <si>
    <t>m.nCol5Row210Spr</t>
  </si>
  <si>
    <t>m.nCol4Row150Spr</t>
  </si>
  <si>
    <t>Столбец4Строка90Спр</t>
  </si>
  <si>
    <t>m.nCol4Row513</t>
  </si>
  <si>
    <t>m.nCol8Row173</t>
  </si>
  <si>
    <t>11</t>
  </si>
  <si>
    <t>012</t>
  </si>
  <si>
    <t>090</t>
  </si>
  <si>
    <t>Столбец7Строка50Спр</t>
  </si>
  <si>
    <t>Столбец5Строка120Спр</t>
  </si>
  <si>
    <t>m.nCol8Row177</t>
  </si>
  <si>
    <t>19</t>
  </si>
  <si>
    <t>15</t>
  </si>
  <si>
    <t>051</t>
  </si>
  <si>
    <t>094</t>
  </si>
  <si>
    <t>m.nCol8Row112Spr</t>
  </si>
  <si>
    <t>Столбец4Строка50Спр1</t>
  </si>
  <si>
    <t>m.nCol5Row100Spr</t>
  </si>
  <si>
    <t>m.nCol4Row240Spr</t>
  </si>
  <si>
    <t>Столбец8Строка534_</t>
  </si>
  <si>
    <t>Столбец9Строка531_</t>
  </si>
  <si>
    <t>m.nCol5Row513</t>
  </si>
  <si>
    <t>m.nCol9Row173</t>
  </si>
  <si>
    <t>Столбец8Строка042_</t>
  </si>
  <si>
    <t>This.Book.Sheet = 1</t>
  </si>
  <si>
    <t>Нематериальные активы (остаточная стоимость, стр. 040 - стр.050)</t>
  </si>
  <si>
    <t>приносящая</t>
  </si>
  <si>
    <t>строка 090</t>
  </si>
  <si>
    <t>m.nCol5Row072Spr</t>
  </si>
  <si>
    <t>m.nCol8Row060Spr</t>
  </si>
  <si>
    <t>Столбец5Строка230Спр</t>
  </si>
  <si>
    <t>Столбец8Строка472_</t>
  </si>
  <si>
    <t>Столбец7Строка291_</t>
  </si>
  <si>
    <t>m.nCol9Row177</t>
  </si>
  <si>
    <t>Столбец8Строка104_</t>
  </si>
  <si>
    <t>Столбец9Строка101_</t>
  </si>
  <si>
    <t>Столбец4Строка094_</t>
  </si>
  <si>
    <t>Столбец5Строка091_</t>
  </si>
  <si>
    <t>m.nCol5Row221Spr</t>
  </si>
  <si>
    <t>Столбец4_12</t>
  </si>
  <si>
    <t>Столбец4Строка71Спр1</t>
  </si>
  <si>
    <t>m.nCol4Row050Spr</t>
  </si>
  <si>
    <t>расчеты с финансовым органом по наличным денежным средствам (021003000)</t>
  </si>
  <si>
    <t>m.nCol7Row513</t>
  </si>
  <si>
    <t>Столбец7_23</t>
  </si>
  <si>
    <t>КодСтроки_7</t>
  </si>
  <si>
    <t>Столбец4Строка40Спр1</t>
  </si>
  <si>
    <t>m.nCol8Row012Spr</t>
  </si>
  <si>
    <t>ДатаИсполнения_</t>
  </si>
  <si>
    <t>Столбец5Строка516_</t>
  </si>
  <si>
    <t>Столбец4Строка513_</t>
  </si>
  <si>
    <t>Столбец7Строка260_</t>
  </si>
  <si>
    <t>Столбец3Строка213_</t>
  </si>
  <si>
    <t>Форма 0503130  с. 7</t>
  </si>
  <si>
    <t>акции и иные формы участия в капитале (021530000)</t>
  </si>
  <si>
    <t>Финансовые вложения (020400000)</t>
  </si>
  <si>
    <t>m.nCol8Row051Spr</t>
  </si>
  <si>
    <t>КодСтроки_3</t>
  </si>
  <si>
    <t>m.nCol8Row160Spr</t>
  </si>
  <si>
    <t>Столбец3Строка623_</t>
  </si>
  <si>
    <t>Столбец4Строка490_</t>
  </si>
  <si>
    <t>Столбец9Строка176_</t>
  </si>
  <si>
    <t>Столбец8Строка173_</t>
  </si>
  <si>
    <t>m.nCol3Row094</t>
  </si>
  <si>
    <t>Столбец5Строка023_</t>
  </si>
  <si>
    <t>по государственным (муниципальным) гарантиям (030130000)</t>
  </si>
  <si>
    <t>Форма 0503130  с. 3</t>
  </si>
  <si>
    <t>m.nCol8Row260Spr</t>
  </si>
  <si>
    <t>Столбец9Строка320_</t>
  </si>
  <si>
    <t>Столбец3Строка103_</t>
  </si>
  <si>
    <t>220</t>
  </si>
  <si>
    <t>Расчеты с кредиторами по долговым обязательствам (030100000)</t>
  </si>
  <si>
    <t>Столбец4Строка70Спр1</t>
  </si>
  <si>
    <t>m.nCol4Row040Spr</t>
  </si>
  <si>
    <t>Столбец3Строка533_</t>
  </si>
  <si>
    <t>Столбец5Строка333_</t>
  </si>
  <si>
    <t>Столбец3Строка140_</t>
  </si>
  <si>
    <t>m.nCol7Row094</t>
  </si>
  <si>
    <t>Столбец3Строка080_</t>
  </si>
  <si>
    <t>Итого по разделу I</t>
  </si>
  <si>
    <t>m.nCol4Row222Spr</t>
  </si>
  <si>
    <t>МФППО</t>
  </si>
  <si>
    <t>строка 220</t>
  </si>
  <si>
    <t>m.nCol5Row010Spr</t>
  </si>
  <si>
    <t>m.nCol3Row513</t>
  </si>
  <si>
    <t>Переходящие награды, призы, кубки и ценные подарки, сувениры, всего</t>
  </si>
  <si>
    <t>m.nCol4Row103Spr</t>
  </si>
  <si>
    <t>m.nCol7Row181Spr</t>
  </si>
  <si>
    <t>Столбец7Строка40Спр</t>
  </si>
  <si>
    <t>Столбец5Строка130Спр</t>
  </si>
  <si>
    <t>Столбец8Строка624_</t>
  </si>
  <si>
    <t>Столбец7Строка471_</t>
  </si>
  <si>
    <t>Столбец8Строка292_</t>
  </si>
  <si>
    <t>Столбец3Строка174_</t>
  </si>
  <si>
    <t>m.nCol4Row094</t>
  </si>
  <si>
    <t>m.nCol8Row042</t>
  </si>
  <si>
    <t>900</t>
  </si>
  <si>
    <t>расчеты по средствам, полученным во временное распоряжение (030401000)</t>
  </si>
  <si>
    <t>БАЛАНС (стр.150 + стр.400)</t>
  </si>
  <si>
    <t>m.nCol4Row071Spr</t>
  </si>
  <si>
    <t>Столбец4Строка60Спр1</t>
  </si>
  <si>
    <t>Столбец8Строка40Спр</t>
  </si>
  <si>
    <t>m.nCol5Row200Spr</t>
  </si>
  <si>
    <t>m.nCol4Row140Spr</t>
  </si>
  <si>
    <t>Столбец4Строка80Спр</t>
  </si>
  <si>
    <t>m.nCol8Row472</t>
  </si>
  <si>
    <t>Столбец9Строка211_</t>
  </si>
  <si>
    <t>МФТелефон</t>
  </si>
  <si>
    <t>160</t>
  </si>
  <si>
    <t>513</t>
  </si>
  <si>
    <t>Расчеты по принятым обязательствам (030200000)</t>
  </si>
  <si>
    <t>строка 160</t>
  </si>
  <si>
    <t>Столбец4Строка12Спр1</t>
  </si>
  <si>
    <t>m.nCol8Row070Spr</t>
  </si>
  <si>
    <t>Столбец5Строка220Спр</t>
  </si>
  <si>
    <t>m.nCol5Row094</t>
  </si>
  <si>
    <t>m.nCol9Row042</t>
  </si>
  <si>
    <t>m.nCol8Row102Spr</t>
  </si>
  <si>
    <t>Столбец4Строка51Спр1</t>
  </si>
  <si>
    <t>m.nCol5Row110Spr</t>
  </si>
  <si>
    <t>m.nCol4Row250Spr</t>
  </si>
  <si>
    <t>m.nCol9Row472</t>
  </si>
  <si>
    <t>Государственные и муниципальные гарантии, всего</t>
  </si>
  <si>
    <t>по предоставленным кредитам, займам (ссудам) (020710000)</t>
  </si>
  <si>
    <t>в том числе:</t>
  </si>
  <si>
    <t>m.nCol5Row071Spr</t>
  </si>
  <si>
    <t>m.nCol5Row140Spr</t>
  </si>
  <si>
    <t>m.nCol4Row200Spr</t>
  </si>
  <si>
    <t>Столбец4Строка291_</t>
  </si>
  <si>
    <t>m.nCol8Row101</t>
  </si>
  <si>
    <t>Столбец7Строка094_</t>
  </si>
  <si>
    <t>24</t>
  </si>
  <si>
    <t>по долговым обязательствам в иностранной валюте (030140000)</t>
  </si>
  <si>
    <t>060</t>
  </si>
  <si>
    <t>m.nCol8Row111Spr</t>
  </si>
  <si>
    <t>m.nCol5Row103Spr</t>
  </si>
  <si>
    <t>m.nCol8Row020Spr</t>
  </si>
  <si>
    <t>ГлаваБК_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</si>
</sst>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192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/>
    </xf>
    <xf numFmtId="192" fontId="3" fillId="0" borderId="32" xfId="0" applyNumberFormat="1" applyFont="1" applyBorder="1" applyAlignment="1">
      <alignment horizontal="center"/>
    </xf>
    <xf numFmtId="0" fontId="3" fillId="0" borderId="21" xfId="0" applyFont="1" applyBorder="1" applyAlignment="1">
      <alignment horizontal="right" vertical="top"/>
    </xf>
    <xf numFmtId="0" fontId="3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92" fontId="3" fillId="0" borderId="33" xfId="0" applyNumberFormat="1" applyFont="1" applyBorder="1" applyAlignment="1">
      <alignment horizontal="center"/>
    </xf>
    <xf numFmtId="192" fontId="3" fillId="0" borderId="34" xfId="0" applyNumberFormat="1" applyFont="1" applyBorder="1" applyAlignment="1">
      <alignment horizontal="center"/>
    </xf>
    <xf numFmtId="192" fontId="3" fillId="0" borderId="35" xfId="0" applyNumberFormat="1" applyFont="1" applyBorder="1" applyAlignment="1">
      <alignment horizontal="center"/>
    </xf>
    <xf numFmtId="192" fontId="3" fillId="0" borderId="36" xfId="0" applyNumberFormat="1" applyFont="1" applyBorder="1" applyAlignment="1">
      <alignment horizontal="center"/>
    </xf>
    <xf numFmtId="192" fontId="3" fillId="0" borderId="37" xfId="0" applyNumberFormat="1" applyFont="1" applyBorder="1" applyAlignment="1">
      <alignment horizontal="center"/>
    </xf>
    <xf numFmtId="192" fontId="3" fillId="0" borderId="38" xfId="0" applyNumberFormat="1" applyFont="1" applyBorder="1" applyAlignment="1">
      <alignment horizontal="center"/>
    </xf>
    <xf numFmtId="192" fontId="3" fillId="0" borderId="39" xfId="0" applyNumberFormat="1" applyFont="1" applyBorder="1" applyAlignment="1">
      <alignment horizontal="center"/>
    </xf>
    <xf numFmtId="192" fontId="3" fillId="0" borderId="40" xfId="0" applyNumberFormat="1" applyFont="1" applyBorder="1" applyAlignment="1">
      <alignment horizontal="center"/>
    </xf>
    <xf numFmtId="192" fontId="3" fillId="0" borderId="41" xfId="0" applyNumberFormat="1" applyFont="1" applyBorder="1" applyAlignment="1">
      <alignment horizontal="center" vertical="top"/>
    </xf>
    <xf numFmtId="192" fontId="3" fillId="0" borderId="11" xfId="0" applyNumberFormat="1" applyFont="1" applyBorder="1" applyAlignment="1">
      <alignment horizontal="center"/>
    </xf>
    <xf numFmtId="192" fontId="3" fillId="0" borderId="42" xfId="0" applyNumberFormat="1" applyFont="1" applyBorder="1" applyAlignment="1">
      <alignment horizontal="center"/>
    </xf>
    <xf numFmtId="192" fontId="3" fillId="0" borderId="33" xfId="0" applyNumberFormat="1" applyFont="1" applyFill="1" applyBorder="1" applyAlignment="1">
      <alignment horizontal="center"/>
    </xf>
    <xf numFmtId="192" fontId="3" fillId="0" borderId="42" xfId="0" applyNumberFormat="1" applyFont="1" applyFill="1" applyBorder="1" applyAlignment="1">
      <alignment horizontal="center"/>
    </xf>
    <xf numFmtId="192" fontId="3" fillId="0" borderId="34" xfId="0" applyNumberFormat="1" applyFont="1" applyFill="1" applyBorder="1" applyAlignment="1">
      <alignment horizontal="center"/>
    </xf>
    <xf numFmtId="192" fontId="3" fillId="0" borderId="40" xfId="0" applyNumberFormat="1" applyFont="1" applyFill="1" applyBorder="1" applyAlignment="1">
      <alignment horizontal="center"/>
    </xf>
    <xf numFmtId="192" fontId="3" fillId="0" borderId="38" xfId="0" applyNumberFormat="1" applyFont="1" applyFill="1" applyBorder="1" applyAlignment="1">
      <alignment horizontal="center"/>
    </xf>
    <xf numFmtId="192" fontId="3" fillId="0" borderId="41" xfId="0" applyNumberFormat="1" applyFont="1" applyBorder="1" applyAlignment="1">
      <alignment horizontal="center"/>
    </xf>
    <xf numFmtId="192" fontId="3" fillId="0" borderId="11" xfId="0" applyNumberFormat="1" applyFont="1" applyFill="1" applyBorder="1" applyAlignment="1">
      <alignment horizontal="center"/>
    </xf>
    <xf numFmtId="192" fontId="3" fillId="0" borderId="43" xfId="0" applyNumberFormat="1" applyFont="1" applyBorder="1" applyAlignment="1">
      <alignment horizontal="center"/>
    </xf>
    <xf numFmtId="192" fontId="3" fillId="0" borderId="44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2" fontId="3" fillId="0" borderId="36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192" fontId="3" fillId="0" borderId="45" xfId="0" applyNumberFormat="1" applyFont="1" applyBorder="1" applyAlignment="1">
      <alignment horizontal="center"/>
    </xf>
    <xf numFmtId="192" fontId="3" fillId="0" borderId="29" xfId="0" applyNumberFormat="1" applyFont="1" applyBorder="1" applyAlignment="1">
      <alignment horizontal="center"/>
    </xf>
    <xf numFmtId="192" fontId="3" fillId="0" borderId="46" xfId="0" applyNumberFormat="1" applyFont="1" applyBorder="1" applyAlignment="1">
      <alignment horizontal="center"/>
    </xf>
    <xf numFmtId="192" fontId="3" fillId="0" borderId="44" xfId="0" applyNumberFormat="1" applyFont="1" applyFill="1" applyBorder="1" applyAlignment="1">
      <alignment horizontal="center"/>
    </xf>
    <xf numFmtId="192" fontId="3" fillId="0" borderId="46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35" borderId="0" xfId="0" applyFont="1" applyFill="1" applyAlignment="1">
      <alignment wrapText="1"/>
    </xf>
    <xf numFmtId="0" fontId="0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48" xfId="0" applyNumberFormat="1" applyFont="1" applyBorder="1" applyAlignment="1">
      <alignment horizontal="center"/>
    </xf>
    <xf numFmtId="192" fontId="3" fillId="0" borderId="42" xfId="0" applyNumberFormat="1" applyFont="1" applyFill="1" applyBorder="1" applyAlignment="1" applyProtection="1">
      <alignment horizontal="center"/>
      <protection/>
    </xf>
    <xf numFmtId="192" fontId="3" fillId="0" borderId="49" xfId="0" applyNumberFormat="1" applyFont="1" applyFill="1" applyBorder="1" applyAlignment="1" applyProtection="1">
      <alignment horizontal="center"/>
      <protection/>
    </xf>
    <xf numFmtId="192" fontId="3" fillId="0" borderId="36" xfId="0" applyNumberFormat="1" applyFont="1" applyFill="1" applyBorder="1" applyAlignment="1" applyProtection="1">
      <alignment horizontal="center"/>
      <protection/>
    </xf>
    <xf numFmtId="192" fontId="5" fillId="0" borderId="50" xfId="0" applyNumberFormat="1" applyFont="1" applyFill="1" applyBorder="1" applyAlignment="1" applyProtection="1">
      <alignment horizontal="center"/>
      <protection/>
    </xf>
    <xf numFmtId="192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/>
    </xf>
    <xf numFmtId="192" fontId="5" fillId="0" borderId="0" xfId="0" applyNumberFormat="1" applyFont="1" applyAlignment="1">
      <alignment horizontal="center"/>
    </xf>
    <xf numFmtId="49" fontId="3" fillId="0" borderId="28" xfId="0" applyNumberFormat="1" applyFont="1" applyFill="1" applyBorder="1" applyAlignment="1" applyProtection="1">
      <alignment horizontal="center"/>
      <protection/>
    </xf>
    <xf numFmtId="192" fontId="3" fillId="0" borderId="37" xfId="0" applyNumberFormat="1" applyFont="1" applyFill="1" applyBorder="1" applyAlignment="1" applyProtection="1">
      <alignment horizontal="center"/>
      <protection/>
    </xf>
    <xf numFmtId="192" fontId="3" fillId="0" borderId="38" xfId="0" applyNumberFormat="1" applyFont="1" applyFill="1" applyBorder="1" applyAlignment="1" applyProtection="1">
      <alignment horizontal="center"/>
      <protection/>
    </xf>
    <xf numFmtId="192" fontId="3" fillId="0" borderId="29" xfId="0" applyNumberFormat="1" applyFont="1" applyFill="1" applyBorder="1" applyAlignment="1" applyProtection="1">
      <alignment horizontal="center"/>
      <protection/>
    </xf>
    <xf numFmtId="192" fontId="3" fillId="0" borderId="52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/>
      <protection/>
    </xf>
    <xf numFmtId="192" fontId="3" fillId="0" borderId="39" xfId="0" applyNumberFormat="1" applyFont="1" applyFill="1" applyBorder="1" applyAlignment="1" applyProtection="1">
      <alignment horizontal="center"/>
      <protection/>
    </xf>
    <xf numFmtId="192" fontId="3" fillId="0" borderId="52" xfId="0" applyNumberFormat="1" applyFont="1" applyBorder="1" applyAlignment="1">
      <alignment horizontal="center"/>
    </xf>
    <xf numFmtId="192" fontId="3" fillId="0" borderId="53" xfId="0" applyNumberFormat="1" applyFont="1" applyFill="1" applyBorder="1" applyAlignment="1" applyProtection="1">
      <alignment horizontal="center"/>
      <protection/>
    </xf>
    <xf numFmtId="192" fontId="3" fillId="0" borderId="0" xfId="0" applyNumberFormat="1" applyFont="1" applyFill="1" applyAlignment="1">
      <alignment horizontal="center"/>
    </xf>
    <xf numFmtId="0" fontId="3" fillId="0" borderId="54" xfId="0" applyFont="1" applyFill="1" applyBorder="1" applyAlignment="1" applyProtection="1">
      <alignment horizontal="left" wrapText="1"/>
      <protection/>
    </xf>
    <xf numFmtId="192" fontId="5" fillId="0" borderId="55" xfId="0" applyNumberFormat="1" applyFont="1" applyFill="1" applyBorder="1" applyAlignment="1" applyProtection="1">
      <alignment horizontal="center"/>
      <protection/>
    </xf>
    <xf numFmtId="192" fontId="3" fillId="0" borderId="43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192" fontId="3" fillId="0" borderId="33" xfId="0" applyNumberFormat="1" applyFont="1" applyFill="1" applyBorder="1" applyAlignment="1" applyProtection="1">
      <alignment horizontal="center"/>
      <protection/>
    </xf>
    <xf numFmtId="192" fontId="3" fillId="0" borderId="34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49" fontId="3" fillId="0" borderId="58" xfId="0" applyNumberFormat="1" applyFont="1" applyBorder="1" applyAlignment="1">
      <alignment horizontal="center"/>
    </xf>
    <xf numFmtId="0" fontId="3" fillId="0" borderId="58" xfId="0" applyFont="1" applyBorder="1" applyAlignment="1">
      <alignment horizontal="left" wrapText="1"/>
    </xf>
    <xf numFmtId="49" fontId="3" fillId="0" borderId="59" xfId="0" applyNumberFormat="1" applyFont="1" applyBorder="1" applyAlignment="1">
      <alignment horizontal="center"/>
    </xf>
    <xf numFmtId="0" fontId="3" fillId="0" borderId="60" xfId="0" applyFont="1" applyBorder="1" applyAlignment="1">
      <alignment horizontal="left" wrapText="1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0" fontId="3" fillId="0" borderId="63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3" fillId="0" borderId="59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0" fillId="36" borderId="0" xfId="0" applyFill="1" applyAlignment="1">
      <alignment/>
    </xf>
    <xf numFmtId="192" fontId="3" fillId="0" borderId="16" xfId="0" applyNumberFormat="1" applyFont="1" applyFill="1" applyBorder="1" applyAlignment="1" applyProtection="1">
      <alignment horizontal="center"/>
      <protection/>
    </xf>
    <xf numFmtId="192" fontId="3" fillId="0" borderId="64" xfId="0" applyNumberFormat="1" applyFont="1" applyFill="1" applyBorder="1" applyAlignment="1" applyProtection="1">
      <alignment horizontal="center"/>
      <protection/>
    </xf>
    <xf numFmtId="192" fontId="3" fillId="0" borderId="65" xfId="0" applyNumberFormat="1" applyFont="1" applyFill="1" applyBorder="1" applyAlignment="1" applyProtection="1">
      <alignment horizontal="center"/>
      <protection/>
    </xf>
    <xf numFmtId="192" fontId="3" fillId="0" borderId="66" xfId="0" applyNumberFormat="1" applyFont="1" applyFill="1" applyBorder="1" applyAlignment="1" applyProtection="1">
      <alignment horizontal="center"/>
      <protection/>
    </xf>
    <xf numFmtId="192" fontId="3" fillId="36" borderId="42" xfId="0" applyNumberFormat="1" applyFont="1" applyFill="1" applyBorder="1" applyAlignment="1" applyProtection="1">
      <alignment horizontal="center"/>
      <protection/>
    </xf>
    <xf numFmtId="192" fontId="3" fillId="36" borderId="49" xfId="0" applyNumberFormat="1" applyFont="1" applyFill="1" applyBorder="1" applyAlignment="1" applyProtection="1">
      <alignment horizontal="center"/>
      <protection/>
    </xf>
    <xf numFmtId="192" fontId="3" fillId="0" borderId="11" xfId="0" applyNumberFormat="1" applyFont="1" applyFill="1" applyBorder="1" applyAlignment="1" applyProtection="1">
      <alignment horizontal="center"/>
      <protection/>
    </xf>
    <xf numFmtId="192" fontId="3" fillId="0" borderId="46" xfId="0" applyNumberFormat="1" applyFont="1" applyFill="1" applyBorder="1" applyAlignment="1" applyProtection="1">
      <alignment horizontal="center"/>
      <protection/>
    </xf>
    <xf numFmtId="192" fontId="3" fillId="0" borderId="41" xfId="0" applyNumberFormat="1" applyFont="1" applyFill="1" applyBorder="1" applyAlignment="1" applyProtection="1">
      <alignment horizontal="center"/>
      <protection/>
    </xf>
    <xf numFmtId="192" fontId="3" fillId="0" borderId="44" xfId="0" applyNumberFormat="1" applyFont="1" applyFill="1" applyBorder="1" applyAlignment="1" applyProtection="1">
      <alignment horizontal="center"/>
      <protection/>
    </xf>
    <xf numFmtId="192" fontId="3" fillId="0" borderId="35" xfId="0" applyNumberFormat="1" applyFont="1" applyFill="1" applyBorder="1" applyAlignment="1" applyProtection="1">
      <alignment horizontal="center"/>
      <protection/>
    </xf>
    <xf numFmtId="192" fontId="3" fillId="0" borderId="13" xfId="0" applyNumberFormat="1" applyFont="1" applyFill="1" applyBorder="1" applyAlignment="1" applyProtection="1">
      <alignment horizontal="center"/>
      <protection/>
    </xf>
    <xf numFmtId="192" fontId="3" fillId="0" borderId="67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 horizontal="left" wrapText="1"/>
      <protection/>
    </xf>
    <xf numFmtId="0" fontId="3" fillId="0" borderId="59" xfId="0" applyFont="1" applyFill="1" applyBorder="1" applyAlignment="1" applyProtection="1">
      <alignment horizontal="left" wrapText="1"/>
      <protection/>
    </xf>
    <xf numFmtId="49" fontId="3" fillId="0" borderId="59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63" xfId="0" applyFont="1" applyBorder="1" applyAlignment="1">
      <alignment wrapText="1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21" xfId="0" applyNumberFormat="1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Continuous"/>
      <protection/>
    </xf>
    <xf numFmtId="0" fontId="3" fillId="0" borderId="44" xfId="0" applyFont="1" applyFill="1" applyBorder="1" applyAlignment="1" applyProtection="1">
      <alignment horizontal="centerContinuous"/>
      <protection/>
    </xf>
    <xf numFmtId="49" fontId="3" fillId="36" borderId="68" xfId="0" applyNumberFormat="1" applyFont="1" applyFill="1" applyBorder="1" applyAlignment="1" applyProtection="1">
      <alignment horizontal="center"/>
      <protection/>
    </xf>
    <xf numFmtId="192" fontId="3" fillId="36" borderId="68" xfId="0" applyNumberFormat="1" applyFont="1" applyFill="1" applyBorder="1" applyAlignment="1" applyProtection="1">
      <alignment horizontal="center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192" fontId="3" fillId="0" borderId="68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40" xfId="0" applyNumberFormat="1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left" wrapText="1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192" fontId="3" fillId="0" borderId="32" xfId="0" applyNumberFormat="1" applyFont="1" applyFill="1" applyBorder="1" applyAlignment="1" applyProtection="1">
      <alignment horizontal="center"/>
      <protection/>
    </xf>
    <xf numFmtId="0" fontId="5" fillId="0" borderId="69" xfId="0" applyNumberFormat="1" applyFont="1" applyFill="1" applyBorder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192" fontId="3" fillId="0" borderId="12" xfId="0" applyNumberFormat="1" applyFont="1" applyFill="1" applyBorder="1" applyAlignment="1" applyProtection="1">
      <alignment horizontal="center"/>
      <protection/>
    </xf>
    <xf numFmtId="192" fontId="5" fillId="0" borderId="71" xfId="0" applyNumberFormat="1" applyFont="1" applyFill="1" applyBorder="1" applyAlignment="1" applyProtection="1">
      <alignment horizontal="center"/>
      <protection/>
    </xf>
    <xf numFmtId="192" fontId="5" fillId="0" borderId="72" xfId="0" applyNumberFormat="1" applyFont="1" applyFill="1" applyBorder="1" applyAlignment="1" applyProtection="1">
      <alignment horizontal="center"/>
      <protection/>
    </xf>
    <xf numFmtId="192" fontId="3" fillId="0" borderId="14" xfId="0" applyNumberFormat="1" applyFont="1" applyFill="1" applyBorder="1" applyAlignment="1" applyProtection="1">
      <alignment horizontal="center"/>
      <protection/>
    </xf>
    <xf numFmtId="192" fontId="5" fillId="0" borderId="73" xfId="0" applyNumberFormat="1" applyFont="1" applyFill="1" applyBorder="1" applyAlignment="1" applyProtection="1">
      <alignment horizontal="center"/>
      <protection/>
    </xf>
    <xf numFmtId="192" fontId="5" fillId="0" borderId="74" xfId="0" applyNumberFormat="1" applyFont="1" applyFill="1" applyBorder="1" applyAlignment="1" applyProtection="1">
      <alignment horizontal="center"/>
      <protection/>
    </xf>
    <xf numFmtId="49" fontId="5" fillId="0" borderId="72" xfId="0" applyNumberFormat="1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centerContinuous"/>
      <protection/>
    </xf>
    <xf numFmtId="0" fontId="3" fillId="0" borderId="38" xfId="0" applyNumberFormat="1" applyFont="1" applyFill="1" applyBorder="1" applyAlignment="1" applyProtection="1">
      <alignment horizontal="centerContinuous"/>
      <protection/>
    </xf>
    <xf numFmtId="192" fontId="3" fillId="36" borderId="3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49" fontId="3" fillId="0" borderId="75" xfId="0" applyNumberFormat="1" applyFont="1" applyFill="1" applyBorder="1" applyAlignment="1" applyProtection="1">
      <alignment horizontal="center"/>
      <protection/>
    </xf>
    <xf numFmtId="192" fontId="3" fillId="0" borderId="76" xfId="0" applyNumberFormat="1" applyFont="1" applyFill="1" applyBorder="1" applyAlignment="1" applyProtection="1">
      <alignment horizontal="center"/>
      <protection/>
    </xf>
    <xf numFmtId="0" fontId="3" fillId="0" borderId="61" xfId="0" applyFont="1" applyBorder="1" applyAlignment="1">
      <alignment wrapText="1"/>
    </xf>
    <xf numFmtId="49" fontId="3" fillId="36" borderId="26" xfId="0" applyNumberFormat="1" applyFont="1" applyFill="1" applyBorder="1" applyAlignment="1" applyProtection="1">
      <alignment horizontal="center"/>
      <protection/>
    </xf>
    <xf numFmtId="192" fontId="3" fillId="36" borderId="3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Continuous"/>
      <protection/>
    </xf>
    <xf numFmtId="0" fontId="3" fillId="0" borderId="49" xfId="0" applyFont="1" applyFill="1" applyBorder="1" applyAlignment="1" applyProtection="1">
      <alignment horizontal="centerContinuous"/>
      <protection/>
    </xf>
    <xf numFmtId="0" fontId="3" fillId="0" borderId="29" xfId="0" applyNumberFormat="1" applyFont="1" applyFill="1" applyBorder="1" applyAlignment="1" applyProtection="1">
      <alignment horizontal="centerContinuous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12" fillId="0" borderId="63" xfId="0" applyNumberFormat="1" applyFont="1" applyFill="1" applyBorder="1" applyAlignment="1" applyProtection="1">
      <alignment horizontal="center"/>
      <protection/>
    </xf>
    <xf numFmtId="49" fontId="12" fillId="0" borderId="77" xfId="0" applyNumberFormat="1" applyFont="1" applyFill="1" applyBorder="1" applyAlignment="1" applyProtection="1">
      <alignment horizontal="center"/>
      <protection/>
    </xf>
    <xf numFmtId="49" fontId="3" fillId="36" borderId="0" xfId="0" applyNumberFormat="1" applyFont="1" applyFill="1" applyAlignment="1" applyProtection="1">
      <alignment horizontal="center"/>
      <protection/>
    </xf>
    <xf numFmtId="49" fontId="3" fillId="0" borderId="58" xfId="0" applyNumberFormat="1" applyFont="1" applyFill="1" applyBorder="1" applyAlignment="1" applyProtection="1">
      <alignment horizontal="center"/>
      <protection/>
    </xf>
    <xf numFmtId="49" fontId="12" fillId="0" borderId="58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2" fontId="3" fillId="0" borderId="1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0" fontId="0" fillId="37" borderId="0" xfId="0" applyNumberFormat="1" applyFont="1" applyFill="1" applyAlignment="1" applyProtection="1">
      <alignment/>
      <protection/>
    </xf>
    <xf numFmtId="0" fontId="0" fillId="37" borderId="0" xfId="0" applyNumberFormat="1" applyFont="1" applyFill="1" applyAlignment="1" applyProtection="1">
      <alignment wrapText="1"/>
      <protection/>
    </xf>
    <xf numFmtId="0" fontId="3" fillId="36" borderId="10" xfId="0" applyNumberFormat="1" applyFont="1" applyFill="1" applyBorder="1" applyAlignment="1" applyProtection="1">
      <alignment wrapText="1"/>
      <protection/>
    </xf>
    <xf numFmtId="0" fontId="3" fillId="0" borderId="53" xfId="0" applyFont="1" applyBorder="1" applyAlignment="1">
      <alignment horizontal="left" wrapText="1"/>
    </xf>
    <xf numFmtId="49" fontId="12" fillId="36" borderId="63" xfId="0" applyNumberFormat="1" applyFont="1" applyFill="1" applyBorder="1" applyAlignment="1" applyProtection="1">
      <alignment horizontal="center"/>
      <protection/>
    </xf>
    <xf numFmtId="0" fontId="3" fillId="36" borderId="53" xfId="0" applyFont="1" applyFill="1" applyBorder="1" applyAlignment="1">
      <alignment wrapText="1"/>
    </xf>
    <xf numFmtId="0" fontId="3" fillId="0" borderId="53" xfId="0" applyFont="1" applyBorder="1" applyAlignment="1">
      <alignment wrapText="1"/>
    </xf>
    <xf numFmtId="0" fontId="3" fillId="0" borderId="78" xfId="0" applyFont="1" applyBorder="1" applyAlignment="1">
      <alignment horizontal="left" wrapText="1"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60" xfId="0" applyFont="1" applyFill="1" applyBorder="1" applyAlignment="1" applyProtection="1">
      <alignment horizontal="center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49" fontId="3" fillId="0" borderId="79" xfId="0" applyNumberFormat="1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53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21" xfId="0" applyNumberFormat="1" applyFont="1" applyFill="1" applyBorder="1" applyAlignment="1" applyProtection="1">
      <alignment horizontal="centerContinuous"/>
      <protection/>
    </xf>
    <xf numFmtId="0" fontId="3" fillId="0" borderId="21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19" xfId="0" applyNumberFormat="1" applyFont="1" applyFill="1" applyBorder="1" applyAlignment="1" applyProtection="1">
      <alignment horizontal="left" wrapText="1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3" fillId="0" borderId="54" xfId="0" applyFont="1" applyBorder="1" applyAlignment="1">
      <alignment wrapText="1"/>
    </xf>
    <xf numFmtId="0" fontId="0" fillId="0" borderId="21" xfId="0" applyFont="1" applyFill="1" applyBorder="1" applyAlignment="1" applyProtection="1">
      <alignment horizontal="centerContinuous"/>
      <protection/>
    </xf>
    <xf numFmtId="0" fontId="3" fillId="0" borderId="47" xfId="0" applyNumberFormat="1" applyFont="1" applyFill="1" applyBorder="1" applyAlignment="1" applyProtection="1">
      <alignment horizontal="left" wrapText="1"/>
      <protection/>
    </xf>
    <xf numFmtId="192" fontId="3" fillId="0" borderId="71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49" fontId="3" fillId="0" borderId="4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33" xfId="0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73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left" wrapText="1"/>
      <protection/>
    </xf>
    <xf numFmtId="192" fontId="5" fillId="0" borderId="80" xfId="0" applyNumberFormat="1" applyFont="1" applyFill="1" applyBorder="1" applyAlignment="1" applyProtection="1">
      <alignment horizontal="center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192" fontId="3" fillId="0" borderId="51" xfId="0" applyNumberFormat="1" applyFont="1" applyFill="1" applyBorder="1" applyAlignment="1" applyProtection="1">
      <alignment horizontal="center"/>
      <protection/>
    </xf>
    <xf numFmtId="192" fontId="3" fillId="0" borderId="55" xfId="0" applyNumberFormat="1" applyFont="1" applyFill="1" applyBorder="1" applyAlignment="1" applyProtection="1">
      <alignment horizontal="center"/>
      <protection/>
    </xf>
    <xf numFmtId="0" fontId="5" fillId="0" borderId="78" xfId="0" applyNumberFormat="1" applyFont="1" applyFill="1" applyBorder="1" applyAlignment="1" applyProtection="1">
      <alignment horizontal="left" wrapText="1"/>
      <protection/>
    </xf>
    <xf numFmtId="192" fontId="3" fillId="0" borderId="74" xfId="0" applyNumberFormat="1" applyFont="1" applyFill="1" applyBorder="1" applyAlignment="1" applyProtection="1">
      <alignment horizontal="center"/>
      <protection/>
    </xf>
    <xf numFmtId="0" fontId="5" fillId="0" borderId="81" xfId="0" applyNumberFormat="1" applyFont="1" applyFill="1" applyBorder="1" applyAlignment="1" applyProtection="1">
      <alignment horizontal="left" wrapText="1"/>
      <protection/>
    </xf>
    <xf numFmtId="49" fontId="3" fillId="0" borderId="82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59" xfId="0" applyFont="1" applyBorder="1" applyAlignment="1">
      <alignment wrapText="1"/>
    </xf>
    <xf numFmtId="192" fontId="3" fillId="0" borderId="45" xfId="0" applyNumberFormat="1" applyFont="1" applyFill="1" applyBorder="1" applyAlignment="1" applyProtection="1">
      <alignment horizontal="center"/>
      <protection/>
    </xf>
    <xf numFmtId="49" fontId="12" fillId="0" borderId="62" xfId="0" applyNumberFormat="1" applyFont="1" applyFill="1" applyBorder="1" applyAlignment="1" applyProtection="1">
      <alignment horizontal="center"/>
      <protection/>
    </xf>
    <xf numFmtId="0" fontId="3" fillId="0" borderId="21" xfId="0" applyFont="1" applyBorder="1" applyAlignment="1">
      <alignment wrapText="1"/>
    </xf>
    <xf numFmtId="49" fontId="3" fillId="0" borderId="60" xfId="0" applyNumberFormat="1" applyFont="1" applyFill="1" applyBorder="1" applyAlignment="1" applyProtection="1">
      <alignment horizontal="center"/>
      <protection/>
    </xf>
    <xf numFmtId="49" fontId="12" fillId="0" borderId="48" xfId="0" applyNumberFormat="1" applyFont="1" applyFill="1" applyBorder="1" applyAlignment="1" applyProtection="1">
      <alignment horizontal="center"/>
      <protection/>
    </xf>
    <xf numFmtId="0" fontId="3" fillId="0" borderId="57" xfId="0" applyNumberFormat="1" applyFont="1" applyFill="1" applyBorder="1" applyAlignment="1" applyProtection="1">
      <alignment horizontal="left" wrapText="1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right" vertical="top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8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centerContinuous" vertical="top"/>
      <protection/>
    </xf>
    <xf numFmtId="0" fontId="0" fillId="0" borderId="10" xfId="0" applyFont="1" applyFill="1" applyBorder="1" applyAlignment="1" applyProtection="1">
      <alignment horizontal="centerContinuous" vertical="top"/>
      <protection/>
    </xf>
    <xf numFmtId="0" fontId="3" fillId="0" borderId="27" xfId="0" applyNumberFormat="1" applyFont="1" applyFill="1" applyBorder="1" applyAlignment="1" applyProtection="1">
      <alignment horizontal="left" wrapText="1"/>
      <protection/>
    </xf>
    <xf numFmtId="0" fontId="5" fillId="0" borderId="83" xfId="0" applyNumberFormat="1" applyFont="1" applyFill="1" applyBorder="1" applyAlignment="1" applyProtection="1">
      <alignment horizontal="left" wrapText="1"/>
      <protection/>
    </xf>
    <xf numFmtId="49" fontId="5" fillId="0" borderId="84" xfId="0" applyNumberFormat="1" applyFont="1" applyFill="1" applyBorder="1" applyAlignment="1" applyProtection="1">
      <alignment horizontal="center"/>
      <protection/>
    </xf>
    <xf numFmtId="192" fontId="5" fillId="0" borderId="85" xfId="0" applyNumberFormat="1" applyFont="1" applyFill="1" applyBorder="1" applyAlignment="1" applyProtection="1">
      <alignment horizontal="center"/>
      <protection/>
    </xf>
    <xf numFmtId="49" fontId="12" fillId="36" borderId="58" xfId="0" applyNumberFormat="1" applyFont="1" applyFill="1" applyBorder="1" applyAlignment="1" applyProtection="1">
      <alignment horizontal="center"/>
      <protection/>
    </xf>
    <xf numFmtId="192" fontId="3" fillId="36" borderId="52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3" fillId="36" borderId="0" xfId="0" applyFont="1" applyFill="1" applyAlignment="1" applyProtection="1">
      <alignment wrapText="1"/>
      <protection/>
    </xf>
    <xf numFmtId="0" fontId="9" fillId="36" borderId="0" xfId="0" applyFont="1" applyFill="1" applyAlignment="1" applyProtection="1">
      <alignment horizontal="centerContinuous"/>
      <protection/>
    </xf>
    <xf numFmtId="0" fontId="3" fillId="36" borderId="0" xfId="0" applyFont="1" applyFill="1" applyAlignment="1" applyProtection="1">
      <alignment/>
      <protection/>
    </xf>
    <xf numFmtId="0" fontId="3" fillId="0" borderId="10" xfId="0" applyFont="1" applyBorder="1" applyAlignment="1">
      <alignment wrapText="1"/>
    </xf>
    <xf numFmtId="0" fontId="3" fillId="0" borderId="42" xfId="0" applyNumberFormat="1" applyFont="1" applyFill="1" applyBorder="1" applyAlignment="1" applyProtection="1">
      <alignment horizontal="center"/>
      <protection/>
    </xf>
    <xf numFmtId="0" fontId="3" fillId="0" borderId="68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/>
    </xf>
    <xf numFmtId="0" fontId="3" fillId="36" borderId="0" xfId="0" applyNumberFormat="1" applyFont="1" applyFill="1" applyAlignment="1" applyProtection="1">
      <alignment wrapText="1"/>
      <protection/>
    </xf>
    <xf numFmtId="49" fontId="3" fillId="0" borderId="37" xfId="0" applyNumberFormat="1" applyFont="1" applyFill="1" applyBorder="1" applyAlignment="1" applyProtection="1">
      <alignment horizontal="center"/>
      <protection/>
    </xf>
    <xf numFmtId="192" fontId="3" fillId="0" borderId="0" xfId="0" applyNumberFormat="1" applyFont="1" applyAlignment="1">
      <alignment horizontal="center"/>
    </xf>
    <xf numFmtId="192" fontId="3" fillId="0" borderId="53" xfId="0" applyNumberFormat="1" applyFont="1" applyBorder="1" applyAlignment="1">
      <alignment horizontal="center"/>
    </xf>
    <xf numFmtId="192" fontId="3" fillId="0" borderId="21" xfId="0" applyNumberFormat="1" applyFont="1" applyBorder="1" applyAlignment="1">
      <alignment horizontal="center"/>
    </xf>
    <xf numFmtId="192" fontId="3" fillId="0" borderId="53" xfId="0" applyNumberFormat="1" applyFont="1" applyFill="1" applyBorder="1" applyAlignment="1">
      <alignment horizontal="center"/>
    </xf>
    <xf numFmtId="192" fontId="3" fillId="0" borderId="49" xfId="0" applyNumberFormat="1" applyFont="1" applyFill="1" applyBorder="1" applyAlignment="1">
      <alignment horizontal="center"/>
    </xf>
    <xf numFmtId="192" fontId="5" fillId="0" borderId="86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Alignment="1">
      <alignment horizontal="center"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4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showGridLines="0" tabSelected="1" zoomScalePageLayoutView="0" workbookViewId="0" topLeftCell="A1">
      <selection activeCell="A176" sqref="A176"/>
    </sheetView>
  </sheetViews>
  <sheetFormatPr defaultColWidth="9.00390625" defaultRowHeight="12.75"/>
  <cols>
    <col min="1" max="1" width="54.625" style="0" customWidth="1"/>
    <col min="2" max="2" width="5.75390625" style="0" customWidth="1"/>
    <col min="3" max="3" width="13.125" style="0" customWidth="1"/>
    <col min="4" max="4" width="14.625" style="0" customWidth="1"/>
    <col min="5" max="5" width="12.75390625" style="0" customWidth="1"/>
    <col min="6" max="6" width="15.00390625" style="0" customWidth="1"/>
    <col min="7" max="7" width="13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10" ht="12.75" customHeight="1">
      <c r="A1" s="178" t="s">
        <v>822</v>
      </c>
      <c r="B1" s="241"/>
      <c r="C1" s="178"/>
      <c r="D1" s="241"/>
      <c r="E1" s="241"/>
      <c r="F1" s="241"/>
      <c r="G1" s="241"/>
      <c r="H1" s="241"/>
      <c r="I1" s="241"/>
      <c r="J1" s="241"/>
    </row>
    <row r="2" spans="1:10" ht="12.75" customHeight="1">
      <c r="A2" s="178" t="s">
        <v>1131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2.75" customHeight="1">
      <c r="A3" s="178" t="s">
        <v>379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2.75" customHeight="1">
      <c r="A4" s="178" t="s">
        <v>1229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ht="17.25" customHeight="1">
      <c r="A5" s="1"/>
      <c r="B5" s="4"/>
      <c r="C5" s="178"/>
      <c r="D5" s="2"/>
      <c r="E5" s="2"/>
      <c r="F5" s="2"/>
      <c r="G5" s="2"/>
      <c r="H5" s="2"/>
      <c r="I5" s="2"/>
      <c r="J5" s="245" t="s">
        <v>796</v>
      </c>
    </row>
    <row r="6" spans="1:10" ht="15" customHeight="1">
      <c r="A6" s="3"/>
      <c r="B6" s="2"/>
      <c r="C6" s="2"/>
      <c r="D6" s="2"/>
      <c r="E6" s="2"/>
      <c r="F6" s="2"/>
      <c r="I6" s="234" t="s">
        <v>1298</v>
      </c>
      <c r="J6" s="246" t="s">
        <v>1404</v>
      </c>
    </row>
    <row r="7" spans="1:10" ht="13.5" customHeight="1">
      <c r="A7" s="1"/>
      <c r="B7" s="244" t="s">
        <v>545</v>
      </c>
      <c r="C7" s="247"/>
      <c r="D7" s="213"/>
      <c r="E7" s="213"/>
      <c r="F7" s="213"/>
      <c r="G7" s="2"/>
      <c r="I7" s="234" t="s">
        <v>640</v>
      </c>
      <c r="J7" s="235"/>
    </row>
    <row r="8" spans="1:10" ht="10.5" customHeight="1">
      <c r="A8" s="239" t="s">
        <v>406</v>
      </c>
      <c r="B8" s="4"/>
      <c r="C8" s="5"/>
      <c r="D8" s="2"/>
      <c r="E8" s="2"/>
      <c r="F8" s="2"/>
      <c r="G8" s="2"/>
      <c r="I8" s="234"/>
      <c r="J8" s="235"/>
    </row>
    <row r="9" spans="1:10" ht="10.5" customHeight="1">
      <c r="A9" s="239" t="s">
        <v>577</v>
      </c>
      <c r="B9" s="4"/>
      <c r="C9" s="5"/>
      <c r="D9" s="2"/>
      <c r="E9" s="2"/>
      <c r="F9" s="2"/>
      <c r="G9" s="2"/>
      <c r="I9" s="234"/>
      <c r="J9" s="238"/>
    </row>
    <row r="10" spans="1:10" ht="10.5" customHeight="1">
      <c r="A10" s="239" t="s">
        <v>527</v>
      </c>
      <c r="B10" s="334" t="s">
        <v>1255</v>
      </c>
      <c r="C10" s="334"/>
      <c r="D10" s="334"/>
      <c r="E10" s="334"/>
      <c r="F10" s="334"/>
      <c r="G10" s="334"/>
      <c r="H10" s="334"/>
      <c r="I10" s="234" t="s">
        <v>761</v>
      </c>
      <c r="J10" s="218" t="s">
        <v>713</v>
      </c>
    </row>
    <row r="11" spans="1:10" ht="10.5" customHeight="1">
      <c r="A11" s="179" t="s">
        <v>1269</v>
      </c>
      <c r="B11" s="334"/>
      <c r="C11" s="334"/>
      <c r="D11" s="334"/>
      <c r="E11" s="334"/>
      <c r="F11" s="334"/>
      <c r="G11" s="334"/>
      <c r="H11" s="334"/>
      <c r="I11" s="234" t="s">
        <v>865</v>
      </c>
      <c r="J11" s="236" t="s">
        <v>991</v>
      </c>
    </row>
    <row r="12" spans="1:10" ht="13.5" customHeight="1">
      <c r="A12" s="239" t="s">
        <v>1561</v>
      </c>
      <c r="B12" s="242" t="s">
        <v>190</v>
      </c>
      <c r="C12" s="243"/>
      <c r="D12" s="243"/>
      <c r="E12" s="243"/>
      <c r="F12" s="243"/>
      <c r="G12" s="243"/>
      <c r="H12" s="243"/>
      <c r="I12" s="234" t="s">
        <v>1137</v>
      </c>
      <c r="J12" s="218" t="s">
        <v>713</v>
      </c>
    </row>
    <row r="13" spans="1:10" ht="13.5" customHeight="1">
      <c r="A13" s="179" t="s">
        <v>682</v>
      </c>
      <c r="B13" s="6"/>
      <c r="C13" s="2"/>
      <c r="D13" s="2"/>
      <c r="E13" s="2"/>
      <c r="F13" s="2"/>
      <c r="G13" s="2"/>
      <c r="I13" s="234"/>
      <c r="J13" s="236"/>
    </row>
    <row r="14" spans="1:10" ht="13.5" customHeight="1">
      <c r="A14" s="239" t="s">
        <v>1573</v>
      </c>
      <c r="B14" s="259"/>
      <c r="C14" s="260"/>
      <c r="D14" s="260"/>
      <c r="E14" s="260"/>
      <c r="F14" s="260"/>
      <c r="G14" s="260"/>
      <c r="H14" s="162"/>
      <c r="I14" s="234" t="s">
        <v>1383</v>
      </c>
      <c r="J14" s="237" t="s">
        <v>1205</v>
      </c>
    </row>
    <row r="15" spans="1:10" ht="6.75" customHeight="1">
      <c r="A15" s="1"/>
      <c r="B15" s="6"/>
      <c r="C15" s="2"/>
      <c r="D15" s="2"/>
      <c r="E15" s="2"/>
      <c r="F15" s="2"/>
      <c r="G15" s="2"/>
      <c r="I15" s="2"/>
      <c r="J15" s="6"/>
    </row>
    <row r="16" spans="1:10" ht="12.75">
      <c r="A16" s="266"/>
      <c r="B16" s="200" t="s">
        <v>1070</v>
      </c>
      <c r="C16" s="277" t="s">
        <v>1228</v>
      </c>
      <c r="D16" s="240"/>
      <c r="E16" s="240"/>
      <c r="F16" s="240"/>
      <c r="G16" s="277" t="s">
        <v>1122</v>
      </c>
      <c r="H16" s="240"/>
      <c r="I16" s="240"/>
      <c r="J16" s="278"/>
    </row>
    <row r="17" spans="1:10" ht="12.75">
      <c r="A17" s="267" t="s">
        <v>39</v>
      </c>
      <c r="B17" s="268" t="s">
        <v>208</v>
      </c>
      <c r="C17" s="269" t="s">
        <v>633</v>
      </c>
      <c r="D17" s="269" t="s">
        <v>1607</v>
      </c>
      <c r="E17" s="270" t="s">
        <v>1126</v>
      </c>
      <c r="F17" s="269"/>
      <c r="G17" s="267" t="s">
        <v>633</v>
      </c>
      <c r="H17" s="269" t="s">
        <v>1607</v>
      </c>
      <c r="I17" s="270" t="s">
        <v>1126</v>
      </c>
      <c r="J17" s="200"/>
    </row>
    <row r="18" spans="1:10" ht="12.75">
      <c r="A18" s="267"/>
      <c r="B18" s="268" t="s">
        <v>899</v>
      </c>
      <c r="C18" s="269" t="s">
        <v>731</v>
      </c>
      <c r="D18" s="269" t="s">
        <v>1222</v>
      </c>
      <c r="E18" s="270" t="s">
        <v>740</v>
      </c>
      <c r="F18" s="269" t="s">
        <v>1150</v>
      </c>
      <c r="G18" s="268" t="s">
        <v>731</v>
      </c>
      <c r="H18" s="269" t="s">
        <v>1222</v>
      </c>
      <c r="I18" s="268" t="s">
        <v>740</v>
      </c>
      <c r="J18" s="270" t="s">
        <v>1150</v>
      </c>
    </row>
    <row r="19" spans="1:10" ht="12.75">
      <c r="A19" s="271"/>
      <c r="B19" s="272"/>
      <c r="C19" s="273" t="s">
        <v>770</v>
      </c>
      <c r="D19" s="273" t="s">
        <v>1367</v>
      </c>
      <c r="E19" s="274" t="s">
        <v>558</v>
      </c>
      <c r="F19" s="273"/>
      <c r="G19" s="271" t="s">
        <v>770</v>
      </c>
      <c r="H19" s="273" t="s">
        <v>1367</v>
      </c>
      <c r="I19" s="274" t="s">
        <v>558</v>
      </c>
      <c r="J19" s="274"/>
    </row>
    <row r="20" spans="1:10" ht="12.75">
      <c r="A20" s="275">
        <v>1</v>
      </c>
      <c r="B20" s="276" t="s">
        <v>1477</v>
      </c>
      <c r="C20" s="264">
        <v>3</v>
      </c>
      <c r="D20" s="264">
        <v>4</v>
      </c>
      <c r="E20" s="264">
        <v>5</v>
      </c>
      <c r="F20" s="264">
        <v>6</v>
      </c>
      <c r="G20" s="264">
        <v>7</v>
      </c>
      <c r="H20" s="264">
        <v>8</v>
      </c>
      <c r="I20" s="265">
        <v>9</v>
      </c>
      <c r="J20" s="279">
        <v>10</v>
      </c>
    </row>
    <row r="21" spans="1:10" ht="13.5" customHeight="1">
      <c r="A21" s="12" t="s">
        <v>750</v>
      </c>
      <c r="B21" s="43"/>
      <c r="C21" s="44"/>
      <c r="D21" s="14"/>
      <c r="E21" s="14"/>
      <c r="F21" s="14"/>
      <c r="G21" s="14"/>
      <c r="H21" s="14"/>
      <c r="I21" s="82"/>
      <c r="J21" s="57"/>
    </row>
    <row r="22" spans="1:10" ht="12.75" customHeight="1">
      <c r="A22" s="15" t="s">
        <v>1448</v>
      </c>
      <c r="B22" s="96" t="s">
        <v>809</v>
      </c>
      <c r="C22" s="121">
        <f>C24+C25+C26</f>
        <v>10048610.85</v>
      </c>
      <c r="D22" s="121">
        <f>D24+D25+D26</f>
        <v>36716</v>
      </c>
      <c r="E22" s="121">
        <f>E24+E25+E26</f>
        <v>47092</v>
      </c>
      <c r="F22" s="50">
        <f>C22+D22+E22</f>
        <v>10132418.85</v>
      </c>
      <c r="G22" s="121">
        <f>G24+G25+G26</f>
        <v>10124973.41</v>
      </c>
      <c r="H22" s="121">
        <f>H24+H25+H26</f>
        <v>86621</v>
      </c>
      <c r="I22" s="155">
        <f>I24+I25+I26</f>
        <v>0</v>
      </c>
      <c r="J22" s="156">
        <f>G22+H22+I22</f>
        <v>10211594.41</v>
      </c>
    </row>
    <row r="23" spans="1:10" ht="12.75" customHeight="1">
      <c r="A23" s="90" t="s">
        <v>1705</v>
      </c>
      <c r="B23" s="13"/>
      <c r="C23" s="56"/>
      <c r="D23" s="54"/>
      <c r="E23" s="54"/>
      <c r="F23" s="54"/>
      <c r="G23" s="54"/>
      <c r="H23" s="54"/>
      <c r="I23" s="83"/>
      <c r="J23" s="109"/>
    </row>
    <row r="24" spans="1:10" ht="12.75" customHeight="1">
      <c r="A24" s="261" t="s">
        <v>307</v>
      </c>
      <c r="B24" s="262" t="s">
        <v>362</v>
      </c>
      <c r="C24" s="58">
        <v>9196020</v>
      </c>
      <c r="D24" s="58">
        <v>0</v>
      </c>
      <c r="E24" s="58">
        <v>0</v>
      </c>
      <c r="F24" s="58">
        <f>C24+D24+E24</f>
        <v>9196020</v>
      </c>
      <c r="G24" s="58">
        <v>9190233</v>
      </c>
      <c r="H24" s="58">
        <v>0</v>
      </c>
      <c r="I24" s="84">
        <v>0</v>
      </c>
      <c r="J24" s="154">
        <f>G24+H24+I24</f>
        <v>9190233</v>
      </c>
    </row>
    <row r="25" spans="1:10" ht="12.75" customHeight="1">
      <c r="A25" s="248" t="s">
        <v>1332</v>
      </c>
      <c r="B25" s="249" t="s">
        <v>1194</v>
      </c>
      <c r="C25" s="97">
        <v>852590.85</v>
      </c>
      <c r="D25" s="97">
        <v>36716</v>
      </c>
      <c r="E25" s="97">
        <v>47092</v>
      </c>
      <c r="F25" s="97">
        <f>C25+D25+E25</f>
        <v>936398.85</v>
      </c>
      <c r="G25" s="97">
        <v>934740.41</v>
      </c>
      <c r="H25" s="97">
        <v>86621</v>
      </c>
      <c r="I25" s="98">
        <v>0</v>
      </c>
      <c r="J25" s="111">
        <f>G25+H25+I25</f>
        <v>1021361.41</v>
      </c>
    </row>
    <row r="26" spans="1:10" ht="12.75" customHeight="1">
      <c r="A26" s="248" t="s">
        <v>920</v>
      </c>
      <c r="B26" s="251" t="s">
        <v>795</v>
      </c>
      <c r="C26" s="121">
        <v>0</v>
      </c>
      <c r="D26" s="121">
        <v>0</v>
      </c>
      <c r="E26" s="121">
        <v>0</v>
      </c>
      <c r="F26" s="121">
        <f>C26+D26+E26</f>
        <v>0</v>
      </c>
      <c r="G26" s="121">
        <v>0</v>
      </c>
      <c r="H26" s="121">
        <v>0</v>
      </c>
      <c r="I26" s="155">
        <v>0</v>
      </c>
      <c r="J26" s="156">
        <f>G26+H26+I26</f>
        <v>0</v>
      </c>
    </row>
    <row r="27" spans="1:10" ht="12.75" customHeight="1">
      <c r="A27" s="248" t="s">
        <v>1163</v>
      </c>
      <c r="B27" s="263" t="s">
        <v>521</v>
      </c>
      <c r="C27" s="121">
        <f>C29+C30+C31</f>
        <v>3701435.4699999997</v>
      </c>
      <c r="D27" s="121">
        <f>D29+D30+D31</f>
        <v>36716</v>
      </c>
      <c r="E27" s="121">
        <f>E29+E30+E31</f>
        <v>47092</v>
      </c>
      <c r="F27" s="50">
        <f>C27+D27+E27</f>
        <v>3785243.4699999997</v>
      </c>
      <c r="G27" s="121">
        <f>G29+G30+G31</f>
        <v>3878996.7</v>
      </c>
      <c r="H27" s="121">
        <f>H29+H30+H31</f>
        <v>86621</v>
      </c>
      <c r="I27" s="155">
        <f>I29+I30+I31</f>
        <v>0</v>
      </c>
      <c r="J27" s="156">
        <f>G27+H27+I27</f>
        <v>3965617.7</v>
      </c>
    </row>
    <row r="28" spans="1:10" ht="12.75" customHeight="1">
      <c r="A28" s="90" t="s">
        <v>1705</v>
      </c>
      <c r="B28" s="13"/>
      <c r="C28" s="56"/>
      <c r="D28" s="54"/>
      <c r="E28" s="54"/>
      <c r="F28" s="54"/>
      <c r="G28" s="54"/>
      <c r="H28" s="54"/>
      <c r="I28" s="83"/>
      <c r="J28" s="109"/>
    </row>
    <row r="29" spans="1:10" ht="12.75" customHeight="1">
      <c r="A29" s="261" t="s">
        <v>1069</v>
      </c>
      <c r="B29" s="262" t="s">
        <v>881</v>
      </c>
      <c r="C29" s="58">
        <v>2920164.32</v>
      </c>
      <c r="D29" s="58">
        <v>0</v>
      </c>
      <c r="E29" s="58">
        <v>0</v>
      </c>
      <c r="F29" s="58">
        <f>C29+D29+E29</f>
        <v>2920164.32</v>
      </c>
      <c r="G29" s="58">
        <v>3005407.4</v>
      </c>
      <c r="H29" s="58">
        <v>0</v>
      </c>
      <c r="I29" s="84">
        <v>0</v>
      </c>
      <c r="J29" s="154">
        <f>G29+H29+I29</f>
        <v>3005407.4</v>
      </c>
    </row>
    <row r="30" spans="1:10" ht="12.75" customHeight="1">
      <c r="A30" s="248" t="s">
        <v>1234</v>
      </c>
      <c r="B30" s="249" t="s">
        <v>5</v>
      </c>
      <c r="C30" s="97">
        <v>781271.15</v>
      </c>
      <c r="D30" s="97">
        <v>36716</v>
      </c>
      <c r="E30" s="97">
        <v>47092</v>
      </c>
      <c r="F30" s="97">
        <f>C30+D30+E30</f>
        <v>865079.15</v>
      </c>
      <c r="G30" s="97">
        <v>873589.3</v>
      </c>
      <c r="H30" s="97">
        <v>86621</v>
      </c>
      <c r="I30" s="98">
        <v>0</v>
      </c>
      <c r="J30" s="111">
        <f>G30+H30+I30</f>
        <v>960210.3</v>
      </c>
    </row>
    <row r="31" spans="1:10" ht="12.75" customHeight="1">
      <c r="A31" s="248" t="s">
        <v>1204</v>
      </c>
      <c r="B31" s="251" t="s">
        <v>514</v>
      </c>
      <c r="C31" s="121">
        <v>0</v>
      </c>
      <c r="D31" s="121">
        <v>0</v>
      </c>
      <c r="E31" s="121">
        <v>0</v>
      </c>
      <c r="F31" s="121">
        <f>C31+D31+E31</f>
        <v>0</v>
      </c>
      <c r="G31" s="121">
        <v>0</v>
      </c>
      <c r="H31" s="121">
        <v>0</v>
      </c>
      <c r="I31" s="155">
        <v>0</v>
      </c>
      <c r="J31" s="156">
        <f>G31+H31+I31</f>
        <v>0</v>
      </c>
    </row>
    <row r="32" spans="1:10" ht="12.75" customHeight="1">
      <c r="A32" s="15" t="s">
        <v>705</v>
      </c>
      <c r="B32" s="16" t="s">
        <v>105</v>
      </c>
      <c r="C32" s="121">
        <f>C34+C35+C36</f>
        <v>6347175.38</v>
      </c>
      <c r="D32" s="121">
        <f>D34+D35+D36</f>
        <v>0</v>
      </c>
      <c r="E32" s="121">
        <f>E34+E35+E36</f>
        <v>0</v>
      </c>
      <c r="F32" s="50">
        <f>C32+D32+E32</f>
        <v>6347175.38</v>
      </c>
      <c r="G32" s="121">
        <f>G34+G35+G36</f>
        <v>6245976.71</v>
      </c>
      <c r="H32" s="121">
        <f>H34+H35+H36</f>
        <v>0</v>
      </c>
      <c r="I32" s="155">
        <f>I34+I35+I36</f>
        <v>0</v>
      </c>
      <c r="J32" s="156">
        <f>G32+H32+I32</f>
        <v>6245976.71</v>
      </c>
    </row>
    <row r="33" spans="1:10" ht="12.75" customHeight="1">
      <c r="A33" s="90" t="s">
        <v>764</v>
      </c>
      <c r="B33" s="13"/>
      <c r="C33" s="56"/>
      <c r="D33" s="54"/>
      <c r="E33" s="54"/>
      <c r="F33" s="54"/>
      <c r="G33" s="54"/>
      <c r="H33" s="54"/>
      <c r="I33" s="83"/>
      <c r="J33" s="109"/>
    </row>
    <row r="34" spans="1:10" ht="21.75" customHeight="1">
      <c r="A34" s="261" t="s">
        <v>99</v>
      </c>
      <c r="B34" s="262" t="s">
        <v>1375</v>
      </c>
      <c r="C34" s="49">
        <f aca="true" t="shared" si="0" ref="C34:E36">C24-C29</f>
        <v>6275855.68</v>
      </c>
      <c r="D34" s="50">
        <f t="shared" si="0"/>
        <v>0</v>
      </c>
      <c r="E34" s="50">
        <f t="shared" si="0"/>
        <v>0</v>
      </c>
      <c r="F34" s="50">
        <f>C34+D34+E34</f>
        <v>6275855.68</v>
      </c>
      <c r="G34" s="50">
        <f aca="true" t="shared" si="1" ref="G34:I36">G24-G29</f>
        <v>6184825.6</v>
      </c>
      <c r="H34" s="50">
        <f t="shared" si="1"/>
        <v>0</v>
      </c>
      <c r="I34" s="68">
        <f t="shared" si="1"/>
        <v>0</v>
      </c>
      <c r="J34" s="156">
        <f>G34+H34+I34</f>
        <v>6184825.6</v>
      </c>
    </row>
    <row r="35" spans="1:10" ht="24" customHeight="1">
      <c r="A35" s="257" t="s">
        <v>1463</v>
      </c>
      <c r="B35" s="105" t="s">
        <v>606</v>
      </c>
      <c r="C35" s="56">
        <f t="shared" si="0"/>
        <v>71319.69999999995</v>
      </c>
      <c r="D35" s="58">
        <f t="shared" si="0"/>
        <v>0</v>
      </c>
      <c r="E35" s="58">
        <f t="shared" si="0"/>
        <v>0</v>
      </c>
      <c r="F35" s="58">
        <f>C35+D35+E35</f>
        <v>71319.69999999995</v>
      </c>
      <c r="G35" s="58">
        <f t="shared" si="1"/>
        <v>61151.109999999986</v>
      </c>
      <c r="H35" s="58">
        <f t="shared" si="1"/>
        <v>0</v>
      </c>
      <c r="I35" s="84">
        <f t="shared" si="1"/>
        <v>0</v>
      </c>
      <c r="J35" s="154">
        <f>G35+H35+I35</f>
        <v>61151.109999999986</v>
      </c>
    </row>
    <row r="36" spans="1:10" ht="12.75" customHeight="1">
      <c r="A36" s="257" t="s">
        <v>501</v>
      </c>
      <c r="B36" s="187" t="s">
        <v>112</v>
      </c>
      <c r="C36" s="188">
        <f t="shared" si="0"/>
        <v>0</v>
      </c>
      <c r="D36" s="157">
        <f t="shared" si="0"/>
        <v>0</v>
      </c>
      <c r="E36" s="157">
        <f t="shared" si="0"/>
        <v>0</v>
      </c>
      <c r="F36" s="157">
        <f>C36+D36+E36</f>
        <v>0</v>
      </c>
      <c r="G36" s="157">
        <f t="shared" si="1"/>
        <v>0</v>
      </c>
      <c r="H36" s="157">
        <f t="shared" si="1"/>
        <v>0</v>
      </c>
      <c r="I36" s="191">
        <f t="shared" si="1"/>
        <v>0</v>
      </c>
      <c r="J36" s="158">
        <f>G36+H36+I36</f>
        <v>0</v>
      </c>
    </row>
    <row r="37" spans="1:10" ht="12.75">
      <c r="A37" s="102"/>
      <c r="B37" s="103"/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24"/>
      <c r="B38" s="25"/>
      <c r="C38" s="26"/>
      <c r="D38" s="26"/>
      <c r="E38" s="26"/>
      <c r="F38" s="26"/>
      <c r="G38" s="26"/>
      <c r="H38" s="27"/>
      <c r="I38" s="27"/>
      <c r="J38" s="45" t="s">
        <v>1221</v>
      </c>
    </row>
    <row r="39" spans="1:10" ht="12.75">
      <c r="A39" s="266"/>
      <c r="B39" s="200" t="s">
        <v>1070</v>
      </c>
      <c r="C39" s="277" t="s">
        <v>1228</v>
      </c>
      <c r="D39" s="240"/>
      <c r="E39" s="240"/>
      <c r="F39" s="240"/>
      <c r="G39" s="277" t="s">
        <v>1122</v>
      </c>
      <c r="H39" s="240"/>
      <c r="I39" s="240"/>
      <c r="J39" s="278"/>
    </row>
    <row r="40" spans="1:10" ht="12.75">
      <c r="A40" s="267" t="s">
        <v>39</v>
      </c>
      <c r="B40" s="268" t="s">
        <v>208</v>
      </c>
      <c r="C40" s="269" t="s">
        <v>633</v>
      </c>
      <c r="D40" s="269" t="s">
        <v>1607</v>
      </c>
      <c r="E40" s="270" t="s">
        <v>1126</v>
      </c>
      <c r="F40" s="269"/>
      <c r="G40" s="267" t="s">
        <v>633</v>
      </c>
      <c r="H40" s="269" t="s">
        <v>1607</v>
      </c>
      <c r="I40" s="270" t="s">
        <v>1126</v>
      </c>
      <c r="J40" s="200"/>
    </row>
    <row r="41" spans="1:10" ht="12.75">
      <c r="A41" s="267"/>
      <c r="B41" s="268" t="s">
        <v>899</v>
      </c>
      <c r="C41" s="269" t="s">
        <v>731</v>
      </c>
      <c r="D41" s="269" t="s">
        <v>1222</v>
      </c>
      <c r="E41" s="270" t="s">
        <v>740</v>
      </c>
      <c r="F41" s="269" t="s">
        <v>1150</v>
      </c>
      <c r="G41" s="268" t="s">
        <v>731</v>
      </c>
      <c r="H41" s="269" t="s">
        <v>1222</v>
      </c>
      <c r="I41" s="268" t="s">
        <v>740</v>
      </c>
      <c r="J41" s="270" t="s">
        <v>1150</v>
      </c>
    </row>
    <row r="42" spans="1:10" ht="12.75">
      <c r="A42" s="267"/>
      <c r="B42" s="272"/>
      <c r="C42" s="273" t="s">
        <v>770</v>
      </c>
      <c r="D42" s="273" t="s">
        <v>1367</v>
      </c>
      <c r="E42" s="274" t="s">
        <v>558</v>
      </c>
      <c r="F42" s="273"/>
      <c r="G42" s="271" t="s">
        <v>770</v>
      </c>
      <c r="H42" s="273" t="s">
        <v>1367</v>
      </c>
      <c r="I42" s="274" t="s">
        <v>558</v>
      </c>
      <c r="J42" s="274"/>
    </row>
    <row r="43" spans="1:10" ht="12.75">
      <c r="A43" s="280">
        <v>1</v>
      </c>
      <c r="B43" s="9" t="s">
        <v>1477</v>
      </c>
      <c r="C43" s="87">
        <v>3</v>
      </c>
      <c r="D43" s="10">
        <v>4</v>
      </c>
      <c r="E43" s="10">
        <v>5</v>
      </c>
      <c r="F43" s="264">
        <v>6</v>
      </c>
      <c r="G43" s="10">
        <v>7</v>
      </c>
      <c r="H43" s="10">
        <v>8</v>
      </c>
      <c r="I43" s="11">
        <v>9</v>
      </c>
      <c r="J43" s="41">
        <v>10</v>
      </c>
    </row>
    <row r="44" spans="1:10" ht="12.75" customHeight="1">
      <c r="A44" s="20" t="s">
        <v>1162</v>
      </c>
      <c r="B44" s="96" t="s">
        <v>724</v>
      </c>
      <c r="C44" s="147">
        <f>C46+C47</f>
        <v>0</v>
      </c>
      <c r="D44" s="147">
        <f>D46+D47</f>
        <v>0</v>
      </c>
      <c r="E44" s="147">
        <f>E46+E47</f>
        <v>0</v>
      </c>
      <c r="F44" s="50">
        <f>C44+D44+E44</f>
        <v>0</v>
      </c>
      <c r="G44" s="147">
        <f>G46+G47</f>
        <v>0</v>
      </c>
      <c r="H44" s="147">
        <f>H46+H47</f>
        <v>0</v>
      </c>
      <c r="I44" s="148">
        <f>I46+I47</f>
        <v>0</v>
      </c>
      <c r="J44" s="149">
        <f>G44+H44+I44</f>
        <v>0</v>
      </c>
    </row>
    <row r="45" spans="1:10" ht="12.75" customHeight="1">
      <c r="A45" s="90" t="s">
        <v>764</v>
      </c>
      <c r="B45" s="122"/>
      <c r="C45" s="181"/>
      <c r="D45" s="107"/>
      <c r="E45" s="107"/>
      <c r="F45" s="107"/>
      <c r="G45" s="107"/>
      <c r="H45" s="107"/>
      <c r="I45" s="108"/>
      <c r="J45" s="109"/>
    </row>
    <row r="46" spans="1:10" ht="12.75" customHeight="1">
      <c r="A46" s="261" t="s">
        <v>970</v>
      </c>
      <c r="B46" s="251" t="s">
        <v>1469</v>
      </c>
      <c r="C46" s="121">
        <v>0</v>
      </c>
      <c r="D46" s="121">
        <v>0</v>
      </c>
      <c r="E46" s="121">
        <v>0</v>
      </c>
      <c r="F46" s="121">
        <f>C46+D46+E46</f>
        <v>0</v>
      </c>
      <c r="G46" s="121">
        <v>0</v>
      </c>
      <c r="H46" s="121">
        <v>0</v>
      </c>
      <c r="I46" s="155">
        <v>0</v>
      </c>
      <c r="J46" s="156">
        <f>G46+H46+I46</f>
        <v>0</v>
      </c>
    </row>
    <row r="47" spans="1:10" ht="12.75" customHeight="1">
      <c r="A47" s="248" t="s">
        <v>1142</v>
      </c>
      <c r="B47" s="251" t="s">
        <v>1106</v>
      </c>
      <c r="C47" s="152">
        <v>0</v>
      </c>
      <c r="D47" s="152">
        <v>0</v>
      </c>
      <c r="E47" s="152">
        <v>0</v>
      </c>
      <c r="F47" s="152">
        <f>C47+D47+E47</f>
        <v>0</v>
      </c>
      <c r="G47" s="152">
        <v>0</v>
      </c>
      <c r="H47" s="152">
        <v>0</v>
      </c>
      <c r="I47" s="153">
        <v>0</v>
      </c>
      <c r="J47" s="154">
        <f>G47+H47+I47</f>
        <v>0</v>
      </c>
    </row>
    <row r="48" spans="1:10" ht="12.75" customHeight="1">
      <c r="A48" s="17" t="s">
        <v>1352</v>
      </c>
      <c r="B48" s="96" t="s">
        <v>1186</v>
      </c>
      <c r="C48" s="97">
        <f>C50+C51</f>
        <v>0</v>
      </c>
      <c r="D48" s="97">
        <f>D50+D51</f>
        <v>0</v>
      </c>
      <c r="E48" s="97">
        <f>E50+E51</f>
        <v>0</v>
      </c>
      <c r="F48" s="97">
        <f>C48+D48+E48</f>
        <v>0</v>
      </c>
      <c r="G48" s="97">
        <f>G50+G51</f>
        <v>0</v>
      </c>
      <c r="H48" s="97">
        <f>H50+H51</f>
        <v>0</v>
      </c>
      <c r="I48" s="98">
        <f>I50+I51</f>
        <v>0</v>
      </c>
      <c r="J48" s="111">
        <f>G48+H48+I48</f>
        <v>0</v>
      </c>
    </row>
    <row r="49" spans="1:10" ht="12.75" customHeight="1">
      <c r="A49" s="90" t="s">
        <v>764</v>
      </c>
      <c r="B49" s="122"/>
      <c r="C49" s="181"/>
      <c r="D49" s="152"/>
      <c r="E49" s="152"/>
      <c r="F49" s="152"/>
      <c r="G49" s="152"/>
      <c r="H49" s="152"/>
      <c r="I49" s="153"/>
      <c r="J49" s="154"/>
    </row>
    <row r="50" spans="1:10" ht="12.75" customHeight="1">
      <c r="A50" s="261" t="s">
        <v>1366</v>
      </c>
      <c r="B50" s="251" t="s">
        <v>374</v>
      </c>
      <c r="C50" s="121">
        <v>0</v>
      </c>
      <c r="D50" s="121">
        <v>0</v>
      </c>
      <c r="E50" s="121">
        <v>0</v>
      </c>
      <c r="F50" s="121">
        <f>C50+D50+E50</f>
        <v>0</v>
      </c>
      <c r="G50" s="121">
        <v>0</v>
      </c>
      <c r="H50" s="121">
        <v>0</v>
      </c>
      <c r="I50" s="155">
        <v>0</v>
      </c>
      <c r="J50" s="156">
        <f>G50+H50+I50</f>
        <v>0</v>
      </c>
    </row>
    <row r="51" spans="1:10" ht="12.75" customHeight="1">
      <c r="A51" s="281" t="s">
        <v>170</v>
      </c>
      <c r="B51" s="252" t="s">
        <v>794</v>
      </c>
      <c r="C51" s="152">
        <v>0</v>
      </c>
      <c r="D51" s="152">
        <v>0</v>
      </c>
      <c r="E51" s="152">
        <v>0</v>
      </c>
      <c r="F51" s="152">
        <f>C51+D51+E51</f>
        <v>0</v>
      </c>
      <c r="G51" s="152">
        <v>0</v>
      </c>
      <c r="H51" s="152">
        <v>0</v>
      </c>
      <c r="I51" s="153">
        <v>0</v>
      </c>
      <c r="J51" s="154">
        <f>G51+H51+I51</f>
        <v>0</v>
      </c>
    </row>
    <row r="52" spans="1:10" ht="12.75">
      <c r="A52" s="282" t="s">
        <v>1606</v>
      </c>
      <c r="B52" s="110" t="s">
        <v>1714</v>
      </c>
      <c r="C52" s="97">
        <f>C54+C55</f>
        <v>0</v>
      </c>
      <c r="D52" s="97">
        <f>D54+D55</f>
        <v>0</v>
      </c>
      <c r="E52" s="97">
        <f>E54+E55</f>
        <v>0</v>
      </c>
      <c r="F52" s="97">
        <f>C52+D52+E52</f>
        <v>0</v>
      </c>
      <c r="G52" s="97">
        <f>G54+G55</f>
        <v>0</v>
      </c>
      <c r="H52" s="97">
        <f>H54+H55</f>
        <v>0</v>
      </c>
      <c r="I52" s="98">
        <f>I54+I55</f>
        <v>0</v>
      </c>
      <c r="J52" s="111">
        <f>G52+H52+I52</f>
        <v>0</v>
      </c>
    </row>
    <row r="53" spans="1:10" ht="12.75" customHeight="1">
      <c r="A53" s="180" t="s">
        <v>764</v>
      </c>
      <c r="B53" s="122"/>
      <c r="C53" s="181"/>
      <c r="D53" s="152"/>
      <c r="E53" s="152"/>
      <c r="F53" s="152"/>
      <c r="G53" s="152"/>
      <c r="H53" s="152"/>
      <c r="I53" s="153"/>
      <c r="J53" s="154"/>
    </row>
    <row r="54" spans="1:10" ht="21.75" customHeight="1">
      <c r="A54" s="261" t="s">
        <v>1572</v>
      </c>
      <c r="B54" s="252" t="s">
        <v>890</v>
      </c>
      <c r="C54" s="56">
        <f aca="true" t="shared" si="2" ref="C54:E55">C46-C50</f>
        <v>0</v>
      </c>
      <c r="D54" s="56">
        <f t="shared" si="2"/>
        <v>0</v>
      </c>
      <c r="E54" s="56">
        <f t="shared" si="2"/>
        <v>0</v>
      </c>
      <c r="F54" s="152">
        <f>C54+D54+E54</f>
        <v>0</v>
      </c>
      <c r="G54" s="56">
        <f aca="true" t="shared" si="3" ref="G54:I55">G46-G50</f>
        <v>0</v>
      </c>
      <c r="H54" s="56">
        <f t="shared" si="3"/>
        <v>0</v>
      </c>
      <c r="I54" s="328">
        <f t="shared" si="3"/>
        <v>0</v>
      </c>
      <c r="J54" s="154">
        <f>G54+H54+I54</f>
        <v>0</v>
      </c>
    </row>
    <row r="55" spans="1:10" ht="12.75" customHeight="1">
      <c r="A55" s="257" t="s">
        <v>1403</v>
      </c>
      <c r="B55" s="163" t="s">
        <v>513</v>
      </c>
      <c r="C55" s="97">
        <f t="shared" si="2"/>
        <v>0</v>
      </c>
      <c r="D55" s="97">
        <f t="shared" si="2"/>
        <v>0</v>
      </c>
      <c r="E55" s="97">
        <f t="shared" si="2"/>
        <v>0</v>
      </c>
      <c r="F55" s="97">
        <f>C55+D55+E55</f>
        <v>0</v>
      </c>
      <c r="G55" s="97">
        <f t="shared" si="3"/>
        <v>0</v>
      </c>
      <c r="H55" s="97">
        <f t="shared" si="3"/>
        <v>0</v>
      </c>
      <c r="I55" s="98">
        <f t="shared" si="3"/>
        <v>0</v>
      </c>
      <c r="J55" s="111">
        <f>G55+H55+I55</f>
        <v>0</v>
      </c>
    </row>
    <row r="56" spans="1:10" ht="12.75">
      <c r="A56" s="17" t="s">
        <v>1571</v>
      </c>
      <c r="B56" s="16" t="s">
        <v>611</v>
      </c>
      <c r="C56" s="49">
        <v>0</v>
      </c>
      <c r="D56" s="50">
        <v>0</v>
      </c>
      <c r="E56" s="50">
        <v>0</v>
      </c>
      <c r="F56" s="50">
        <f>C56+D56+E56</f>
        <v>0</v>
      </c>
      <c r="G56" s="50">
        <v>0</v>
      </c>
      <c r="H56" s="50">
        <v>0</v>
      </c>
      <c r="I56" s="68">
        <v>0</v>
      </c>
      <c r="J56" s="156">
        <f>G56+H56+I56</f>
        <v>0</v>
      </c>
    </row>
    <row r="57" spans="1:10" ht="12.75" customHeight="1">
      <c r="A57" s="17" t="s">
        <v>1456</v>
      </c>
      <c r="B57" s="16" t="s">
        <v>235</v>
      </c>
      <c r="C57" s="49">
        <v>218555.69</v>
      </c>
      <c r="D57" s="50">
        <v>159654.26</v>
      </c>
      <c r="E57" s="50">
        <v>48887.2</v>
      </c>
      <c r="F57" s="50">
        <f>C57+D57+E57</f>
        <v>427097.15</v>
      </c>
      <c r="G57" s="50">
        <v>326496.27</v>
      </c>
      <c r="H57" s="50">
        <v>303337.75</v>
      </c>
      <c r="I57" s="68">
        <v>0</v>
      </c>
      <c r="J57" s="156">
        <f>G57+H57+I57</f>
        <v>629834.02</v>
      </c>
    </row>
    <row r="58" spans="1:10" ht="12.75" customHeight="1">
      <c r="A58" s="17" t="s">
        <v>496</v>
      </c>
      <c r="B58" s="16" t="s">
        <v>1588</v>
      </c>
      <c r="C58" s="52">
        <f>C60+C61+C62</f>
        <v>0</v>
      </c>
      <c r="D58" s="52">
        <f>D60+D61+D62</f>
        <v>0</v>
      </c>
      <c r="E58" s="52">
        <f>E60+E61+E62</f>
        <v>0</v>
      </c>
      <c r="F58" s="50">
        <f>C58+D58+E58</f>
        <v>0</v>
      </c>
      <c r="G58" s="52">
        <f>G60+G61+G62</f>
        <v>0</v>
      </c>
      <c r="H58" s="52">
        <f>H60+H61+H62</f>
        <v>0</v>
      </c>
      <c r="I58" s="329">
        <f>I60+I61+I62</f>
        <v>0</v>
      </c>
      <c r="J58" s="156">
        <f>G58+H58+I58</f>
        <v>0</v>
      </c>
    </row>
    <row r="59" spans="1:10" ht="12.75" customHeight="1">
      <c r="A59" s="180" t="s">
        <v>764</v>
      </c>
      <c r="B59" s="13"/>
      <c r="C59" s="53"/>
      <c r="D59" s="54"/>
      <c r="E59" s="54"/>
      <c r="F59" s="54"/>
      <c r="G59" s="54"/>
      <c r="H59" s="54"/>
      <c r="I59" s="83"/>
      <c r="J59" s="109"/>
    </row>
    <row r="60" spans="1:10" ht="12.75" customHeight="1">
      <c r="A60" s="261" t="s">
        <v>889</v>
      </c>
      <c r="B60" s="16" t="s">
        <v>1193</v>
      </c>
      <c r="C60" s="50">
        <v>0</v>
      </c>
      <c r="D60" s="50">
        <v>0</v>
      </c>
      <c r="E60" s="50">
        <v>0</v>
      </c>
      <c r="F60" s="50">
        <f>C60+D60+E60</f>
        <v>0</v>
      </c>
      <c r="G60" s="50">
        <v>0</v>
      </c>
      <c r="H60" s="50">
        <v>0</v>
      </c>
      <c r="I60" s="68">
        <v>0</v>
      </c>
      <c r="J60" s="156">
        <f>G60+H60+I60</f>
        <v>0</v>
      </c>
    </row>
    <row r="61" spans="1:10" ht="12.75" customHeight="1">
      <c r="A61" s="248" t="s">
        <v>1433</v>
      </c>
      <c r="B61" s="13" t="s">
        <v>361</v>
      </c>
      <c r="C61" s="58">
        <v>0</v>
      </c>
      <c r="D61" s="58">
        <v>0</v>
      </c>
      <c r="E61" s="58">
        <v>0</v>
      </c>
      <c r="F61" s="58">
        <f>C61+D61+E61</f>
        <v>0</v>
      </c>
      <c r="G61" s="58">
        <v>0</v>
      </c>
      <c r="H61" s="58">
        <v>0</v>
      </c>
      <c r="I61" s="84">
        <v>0</v>
      </c>
      <c r="J61" s="154">
        <f>G61+H61+I61</f>
        <v>0</v>
      </c>
    </row>
    <row r="62" spans="1:10" ht="12.75" customHeight="1">
      <c r="A62" s="257" t="s">
        <v>1398</v>
      </c>
      <c r="B62" s="187" t="s">
        <v>1595</v>
      </c>
      <c r="C62" s="157">
        <v>0</v>
      </c>
      <c r="D62" s="157">
        <v>0</v>
      </c>
      <c r="E62" s="157">
        <v>0</v>
      </c>
      <c r="F62" s="157">
        <f>C62+D62+E62</f>
        <v>0</v>
      </c>
      <c r="G62" s="157">
        <v>0</v>
      </c>
      <c r="H62" s="157">
        <v>0</v>
      </c>
      <c r="I62" s="191">
        <v>0</v>
      </c>
      <c r="J62" s="158">
        <f>G62+H62+I62</f>
        <v>0</v>
      </c>
    </row>
    <row r="63" spans="1:10" ht="12.75">
      <c r="A63" s="102"/>
      <c r="B63" s="103"/>
      <c r="C63" s="104"/>
      <c r="D63" s="104"/>
      <c r="E63" s="104"/>
      <c r="F63" s="104"/>
      <c r="G63" s="104"/>
      <c r="H63" s="104"/>
      <c r="I63" s="104"/>
      <c r="J63" s="104"/>
    </row>
    <row r="64" spans="1:10" ht="12.75">
      <c r="A64" s="24"/>
      <c r="B64" s="25"/>
      <c r="C64" s="26"/>
      <c r="D64" s="26"/>
      <c r="E64" s="26"/>
      <c r="F64" s="26"/>
      <c r="G64" s="26"/>
      <c r="H64" s="27"/>
      <c r="I64" s="27"/>
      <c r="J64" s="45" t="s">
        <v>1647</v>
      </c>
    </row>
    <row r="65" spans="1:10" ht="12.75">
      <c r="A65" s="266"/>
      <c r="B65" s="200" t="s">
        <v>1070</v>
      </c>
      <c r="C65" s="277" t="s">
        <v>1228</v>
      </c>
      <c r="D65" s="240"/>
      <c r="E65" s="240"/>
      <c r="F65" s="240"/>
      <c r="G65" s="277" t="s">
        <v>1122</v>
      </c>
      <c r="H65" s="240"/>
      <c r="I65" s="240"/>
      <c r="J65" s="278"/>
    </row>
    <row r="66" spans="1:10" ht="12.75">
      <c r="A66" s="267" t="s">
        <v>39</v>
      </c>
      <c r="B66" s="268" t="s">
        <v>208</v>
      </c>
      <c r="C66" s="269" t="s">
        <v>633</v>
      </c>
      <c r="D66" s="269" t="s">
        <v>1607</v>
      </c>
      <c r="E66" s="270" t="s">
        <v>1126</v>
      </c>
      <c r="F66" s="269"/>
      <c r="G66" s="267" t="s">
        <v>633</v>
      </c>
      <c r="H66" s="269" t="s">
        <v>1607</v>
      </c>
      <c r="I66" s="270" t="s">
        <v>1126</v>
      </c>
      <c r="J66" s="200"/>
    </row>
    <row r="67" spans="1:10" ht="12.75">
      <c r="A67" s="267"/>
      <c r="B67" s="268" t="s">
        <v>899</v>
      </c>
      <c r="C67" s="269" t="s">
        <v>731</v>
      </c>
      <c r="D67" s="269" t="s">
        <v>1222</v>
      </c>
      <c r="E67" s="270" t="s">
        <v>740</v>
      </c>
      <c r="F67" s="269" t="s">
        <v>1150</v>
      </c>
      <c r="G67" s="268" t="s">
        <v>731</v>
      </c>
      <c r="H67" s="269" t="s">
        <v>1222</v>
      </c>
      <c r="I67" s="268" t="s">
        <v>740</v>
      </c>
      <c r="J67" s="270" t="s">
        <v>1150</v>
      </c>
    </row>
    <row r="68" spans="1:10" ht="12.75">
      <c r="A68" s="267"/>
      <c r="B68" s="272"/>
      <c r="C68" s="269" t="s">
        <v>770</v>
      </c>
      <c r="D68" s="273" t="s">
        <v>1367</v>
      </c>
      <c r="E68" s="274" t="s">
        <v>558</v>
      </c>
      <c r="F68" s="273"/>
      <c r="G68" s="271" t="s">
        <v>770</v>
      </c>
      <c r="H68" s="273" t="s">
        <v>1367</v>
      </c>
      <c r="I68" s="274" t="s">
        <v>558</v>
      </c>
      <c r="J68" s="274"/>
    </row>
    <row r="69" spans="1:10" ht="12.75">
      <c r="A69" s="280">
        <v>1</v>
      </c>
      <c r="B69" s="290" t="s">
        <v>1477</v>
      </c>
      <c r="C69" s="291">
        <v>3</v>
      </c>
      <c r="D69" s="292">
        <v>4</v>
      </c>
      <c r="E69" s="10">
        <v>5</v>
      </c>
      <c r="F69" s="264">
        <v>6</v>
      </c>
      <c r="G69" s="10">
        <v>7</v>
      </c>
      <c r="H69" s="10">
        <v>8</v>
      </c>
      <c r="I69" s="11">
        <v>9</v>
      </c>
      <c r="J69" s="41">
        <v>10</v>
      </c>
    </row>
    <row r="70" spans="1:10" ht="12.75" customHeight="1">
      <c r="A70" s="17" t="s">
        <v>1390</v>
      </c>
      <c r="B70" s="110" t="s">
        <v>1455</v>
      </c>
      <c r="C70" s="120">
        <f>C72+C73+C74</f>
        <v>0</v>
      </c>
      <c r="D70" s="99">
        <f>D72+D73+D74</f>
        <v>0</v>
      </c>
      <c r="E70" s="99">
        <f>E72+E73+E74</f>
        <v>0</v>
      </c>
      <c r="F70" s="97">
        <f>C70+D70+E70</f>
        <v>0</v>
      </c>
      <c r="G70" s="99">
        <f>G72+G73+G74</f>
        <v>0</v>
      </c>
      <c r="H70" s="99">
        <f>H72+H73+H74</f>
        <v>0</v>
      </c>
      <c r="I70" s="113">
        <f>I72+I73+I74</f>
        <v>0</v>
      </c>
      <c r="J70" s="149">
        <f>G70+H70+I70</f>
        <v>0</v>
      </c>
    </row>
    <row r="71" spans="1:10" ht="12.75" customHeight="1">
      <c r="A71" s="180" t="s">
        <v>764</v>
      </c>
      <c r="B71" s="13"/>
      <c r="C71" s="56"/>
      <c r="D71" s="58"/>
      <c r="E71" s="58"/>
      <c r="F71" s="58"/>
      <c r="G71" s="58"/>
      <c r="H71" s="58"/>
      <c r="I71" s="84"/>
      <c r="J71" s="154"/>
    </row>
    <row r="72" spans="1:10" ht="12.75" customHeight="1">
      <c r="A72" s="261" t="s">
        <v>88</v>
      </c>
      <c r="B72" s="16" t="s">
        <v>195</v>
      </c>
      <c r="C72" s="50">
        <v>0</v>
      </c>
      <c r="D72" s="50">
        <v>0</v>
      </c>
      <c r="E72" s="50">
        <v>0</v>
      </c>
      <c r="F72" s="50">
        <f aca="true" t="shared" si="4" ref="F72:F78">C72+D72+E72</f>
        <v>0</v>
      </c>
      <c r="G72" s="50">
        <v>0</v>
      </c>
      <c r="H72" s="50">
        <v>0</v>
      </c>
      <c r="I72" s="68">
        <v>0</v>
      </c>
      <c r="J72" s="156">
        <f>G72+H72+I72</f>
        <v>0</v>
      </c>
    </row>
    <row r="73" spans="1:10" ht="12.75" customHeight="1">
      <c r="A73" s="248" t="s">
        <v>461</v>
      </c>
      <c r="B73" s="16" t="s">
        <v>1087</v>
      </c>
      <c r="C73" s="50">
        <v>0</v>
      </c>
      <c r="D73" s="50">
        <v>0</v>
      </c>
      <c r="E73" s="50">
        <v>0</v>
      </c>
      <c r="F73" s="50">
        <f t="shared" si="4"/>
        <v>0</v>
      </c>
      <c r="G73" s="50">
        <v>0</v>
      </c>
      <c r="H73" s="50">
        <v>0</v>
      </c>
      <c r="I73" s="68">
        <v>0</v>
      </c>
      <c r="J73" s="156">
        <f>G73+H73+I73</f>
        <v>0</v>
      </c>
    </row>
    <row r="74" spans="1:10" ht="12.75" customHeight="1">
      <c r="A74" s="248" t="s">
        <v>1080</v>
      </c>
      <c r="B74" s="16" t="s">
        <v>1447</v>
      </c>
      <c r="C74" s="50">
        <v>0</v>
      </c>
      <c r="D74" s="50">
        <v>0</v>
      </c>
      <c r="E74" s="50">
        <v>0</v>
      </c>
      <c r="F74" s="50">
        <f t="shared" si="4"/>
        <v>0</v>
      </c>
      <c r="G74" s="50">
        <v>0</v>
      </c>
      <c r="H74" s="50">
        <v>0</v>
      </c>
      <c r="I74" s="68">
        <v>0</v>
      </c>
      <c r="J74" s="156">
        <f>G74+H74+I74</f>
        <v>0</v>
      </c>
    </row>
    <row r="75" spans="1:10" ht="24.75" customHeight="1">
      <c r="A75" s="20" t="s">
        <v>1359</v>
      </c>
      <c r="B75" s="16" t="s">
        <v>969</v>
      </c>
      <c r="C75" s="49">
        <v>0</v>
      </c>
      <c r="D75" s="49">
        <v>0</v>
      </c>
      <c r="E75" s="49">
        <v>0</v>
      </c>
      <c r="F75" s="50">
        <f t="shared" si="4"/>
        <v>0</v>
      </c>
      <c r="G75" s="49">
        <v>0</v>
      </c>
      <c r="H75" s="49">
        <v>0</v>
      </c>
      <c r="I75" s="330">
        <v>0</v>
      </c>
      <c r="J75" s="156"/>
    </row>
    <row r="76" spans="1:10" ht="12.75" customHeight="1">
      <c r="A76" s="17" t="s">
        <v>818</v>
      </c>
      <c r="B76" s="13" t="s">
        <v>482</v>
      </c>
      <c r="C76" s="58">
        <v>0</v>
      </c>
      <c r="D76" s="58">
        <v>0</v>
      </c>
      <c r="E76" s="58">
        <v>0</v>
      </c>
      <c r="F76" s="58">
        <f t="shared" si="4"/>
        <v>0</v>
      </c>
      <c r="G76" s="58">
        <v>0</v>
      </c>
      <c r="H76" s="58">
        <v>0</v>
      </c>
      <c r="I76" s="84">
        <v>0</v>
      </c>
      <c r="J76" s="154">
        <f>G76+H76+I76</f>
        <v>0</v>
      </c>
    </row>
    <row r="77" spans="1:10" ht="24.75" customHeight="1">
      <c r="A77" s="17" t="s">
        <v>696</v>
      </c>
      <c r="B77" s="110" t="s">
        <v>1560</v>
      </c>
      <c r="C77" s="99">
        <f>C75-C76</f>
        <v>0</v>
      </c>
      <c r="D77" s="99">
        <f>D75-D76</f>
        <v>0</v>
      </c>
      <c r="E77" s="99">
        <f>E75-E76</f>
        <v>0</v>
      </c>
      <c r="F77" s="97">
        <f t="shared" si="4"/>
        <v>0</v>
      </c>
      <c r="G77" s="99">
        <f>G75-G76</f>
        <v>0</v>
      </c>
      <c r="H77" s="99">
        <f>H75-H76</f>
        <v>0</v>
      </c>
      <c r="I77" s="113">
        <f>I75-I76</f>
        <v>0</v>
      </c>
      <c r="J77" s="111">
        <f>G77+H77+I77</f>
        <v>0</v>
      </c>
    </row>
    <row r="78" spans="1:10" ht="24.75" customHeight="1">
      <c r="A78" s="37" t="s">
        <v>189</v>
      </c>
      <c r="B78" s="139" t="s">
        <v>1079</v>
      </c>
      <c r="C78" s="152">
        <v>0</v>
      </c>
      <c r="D78" s="152">
        <v>0</v>
      </c>
      <c r="E78" s="152">
        <v>0</v>
      </c>
      <c r="F78" s="58">
        <f t="shared" si="4"/>
        <v>0</v>
      </c>
      <c r="G78" s="152">
        <v>0</v>
      </c>
      <c r="H78" s="152">
        <v>0</v>
      </c>
      <c r="I78" s="153">
        <v>0</v>
      </c>
      <c r="J78" s="154">
        <f>G78+H78+I78</f>
        <v>0</v>
      </c>
    </row>
    <row r="79" spans="1:10" ht="12.75">
      <c r="A79" s="284" t="s">
        <v>1660</v>
      </c>
      <c r="B79" s="183"/>
      <c r="C79" s="184"/>
      <c r="D79" s="184"/>
      <c r="E79" s="184"/>
      <c r="F79" s="184"/>
      <c r="G79" s="184"/>
      <c r="H79" s="184"/>
      <c r="I79" s="177"/>
      <c r="J79" s="202"/>
    </row>
    <row r="80" spans="1:10" ht="22.5">
      <c r="A80" s="318" t="s">
        <v>808</v>
      </c>
      <c r="B80" s="194" t="s">
        <v>1358</v>
      </c>
      <c r="C80" s="190">
        <f>C32+C52+C56+C57+C58+C70+C77+C78</f>
        <v>6565731.07</v>
      </c>
      <c r="D80" s="190">
        <f>D32+D52+D56+D57+D58+D70+D77+D78</f>
        <v>159654.26</v>
      </c>
      <c r="E80" s="283">
        <f>E32+E52+E56+E57+E58+E70+E77+E78</f>
        <v>48887.2</v>
      </c>
      <c r="F80" s="189">
        <f>C80+D80+E80</f>
        <v>6774272.53</v>
      </c>
      <c r="G80" s="190">
        <f>G32+G52+G56+G57+G58+G70+G77+G78</f>
        <v>6572472.98</v>
      </c>
      <c r="H80" s="190">
        <f>H32+H52+H56+H57+H58+H70+H77+H78</f>
        <v>303337.75</v>
      </c>
      <c r="I80" s="283">
        <f>I32+I52+I56+I57+I58+I70+I77+I78</f>
        <v>0</v>
      </c>
      <c r="J80" s="193">
        <f>G80+H80+I80</f>
        <v>6875810.73</v>
      </c>
    </row>
    <row r="81" spans="1:10" ht="12.75">
      <c r="A81" s="102"/>
      <c r="B81" s="103"/>
      <c r="C81" s="104"/>
      <c r="D81" s="104"/>
      <c r="E81" s="104"/>
      <c r="F81" s="104"/>
      <c r="G81" s="104"/>
      <c r="H81" s="104"/>
      <c r="I81" s="104"/>
      <c r="J81" s="104"/>
    </row>
    <row r="82" spans="1:10" ht="12.75">
      <c r="A82" s="24"/>
      <c r="B82" s="25"/>
      <c r="C82" s="26"/>
      <c r="D82" s="26"/>
      <c r="E82" s="26"/>
      <c r="F82" s="26"/>
      <c r="G82" s="26"/>
      <c r="H82" s="27"/>
      <c r="I82" s="27"/>
      <c r="J82" s="45" t="s">
        <v>427</v>
      </c>
    </row>
    <row r="83" spans="1:10" ht="12.75">
      <c r="A83" s="266"/>
      <c r="B83" s="200" t="s">
        <v>1070</v>
      </c>
      <c r="C83" s="277" t="s">
        <v>1228</v>
      </c>
      <c r="D83" s="240"/>
      <c r="E83" s="240"/>
      <c r="F83" s="240"/>
      <c r="G83" s="277" t="s">
        <v>1122</v>
      </c>
      <c r="H83" s="240"/>
      <c r="I83" s="240"/>
      <c r="J83" s="278"/>
    </row>
    <row r="84" spans="1:10" ht="12.75">
      <c r="A84" s="267" t="s">
        <v>39</v>
      </c>
      <c r="B84" s="268" t="s">
        <v>208</v>
      </c>
      <c r="C84" s="269" t="s">
        <v>633</v>
      </c>
      <c r="D84" s="269" t="s">
        <v>1607</v>
      </c>
      <c r="E84" s="270" t="s">
        <v>1126</v>
      </c>
      <c r="F84" s="269"/>
      <c r="G84" s="267" t="s">
        <v>633</v>
      </c>
      <c r="H84" s="269" t="s">
        <v>1607</v>
      </c>
      <c r="I84" s="270" t="s">
        <v>1126</v>
      </c>
      <c r="J84" s="200"/>
    </row>
    <row r="85" spans="1:10" ht="12.75">
      <c r="A85" s="267"/>
      <c r="B85" s="268" t="s">
        <v>899</v>
      </c>
      <c r="C85" s="269" t="s">
        <v>731</v>
      </c>
      <c r="D85" s="269" t="s">
        <v>1222</v>
      </c>
      <c r="E85" s="270" t="s">
        <v>740</v>
      </c>
      <c r="F85" s="269" t="s">
        <v>1150</v>
      </c>
      <c r="G85" s="268" t="s">
        <v>731</v>
      </c>
      <c r="H85" s="269" t="s">
        <v>1222</v>
      </c>
      <c r="I85" s="268" t="s">
        <v>740</v>
      </c>
      <c r="J85" s="270" t="s">
        <v>1150</v>
      </c>
    </row>
    <row r="86" spans="1:10" ht="12.75">
      <c r="A86" s="267"/>
      <c r="B86" s="272"/>
      <c r="C86" s="269" t="s">
        <v>770</v>
      </c>
      <c r="D86" s="273" t="s">
        <v>1367</v>
      </c>
      <c r="E86" s="274" t="s">
        <v>558</v>
      </c>
      <c r="F86" s="273"/>
      <c r="G86" s="271" t="s">
        <v>770</v>
      </c>
      <c r="H86" s="273" t="s">
        <v>1367</v>
      </c>
      <c r="I86" s="274" t="s">
        <v>558</v>
      </c>
      <c r="J86" s="274"/>
    </row>
    <row r="87" spans="1:10" ht="12.75">
      <c r="A87" s="280">
        <v>1</v>
      </c>
      <c r="B87" s="290" t="s">
        <v>1477</v>
      </c>
      <c r="C87" s="291">
        <v>3</v>
      </c>
      <c r="D87" s="292">
        <v>4</v>
      </c>
      <c r="E87" s="10">
        <v>5</v>
      </c>
      <c r="F87" s="264">
        <v>6</v>
      </c>
      <c r="G87" s="10">
        <v>7</v>
      </c>
      <c r="H87" s="10">
        <v>8</v>
      </c>
      <c r="I87" s="11">
        <v>9</v>
      </c>
      <c r="J87" s="11">
        <v>10</v>
      </c>
    </row>
    <row r="88" spans="1:10" ht="13.5" customHeight="1">
      <c r="A88" s="12" t="s">
        <v>412</v>
      </c>
      <c r="B88" s="13"/>
      <c r="C88" s="56"/>
      <c r="D88" s="58"/>
      <c r="E88" s="58"/>
      <c r="F88" s="58"/>
      <c r="G88" s="58"/>
      <c r="H88" s="58"/>
      <c r="I88" s="84"/>
      <c r="J88" s="57"/>
    </row>
    <row r="89" spans="1:10" ht="11.25" customHeight="1">
      <c r="A89" s="17" t="s">
        <v>557</v>
      </c>
      <c r="B89" s="16" t="s">
        <v>326</v>
      </c>
      <c r="C89" s="49">
        <f>C91+C92+C93+C94+C95+C96+C97+C98+C99</f>
        <v>0</v>
      </c>
      <c r="D89" s="49">
        <f>D91+D92+D93+D94+D95+D96+D97+D98+D99</f>
        <v>0</v>
      </c>
      <c r="E89" s="49">
        <f>E91+E92+E93+E94+E95+E96+E97+E98+E99</f>
        <v>0</v>
      </c>
      <c r="F89" s="50">
        <f>C89+D89+E89</f>
        <v>0</v>
      </c>
      <c r="G89" s="49">
        <f>G91+G92+G93+G94+G95+G96+G97+G98+G99</f>
        <v>0</v>
      </c>
      <c r="H89" s="49">
        <f>H91+H92+H93+H94+H95+H96+H97+H98+H99</f>
        <v>70149.41</v>
      </c>
      <c r="I89" s="330">
        <f>I91+I92+I93+I94+I95+I96+I97+I98+I99</f>
        <v>0</v>
      </c>
      <c r="J89" s="156">
        <f>G89+H89+I89</f>
        <v>70149.41</v>
      </c>
    </row>
    <row r="90" spans="1:10" ht="12.75">
      <c r="A90" s="19" t="s">
        <v>313</v>
      </c>
      <c r="B90" s="13"/>
      <c r="C90" s="56"/>
      <c r="D90" s="58"/>
      <c r="E90" s="58"/>
      <c r="F90" s="58"/>
      <c r="G90" s="58"/>
      <c r="H90" s="58"/>
      <c r="I90" s="84"/>
      <c r="J90" s="154"/>
    </row>
    <row r="91" spans="1:10" ht="22.5" customHeight="1">
      <c r="A91" s="17" t="s">
        <v>467</v>
      </c>
      <c r="B91" s="16" t="s">
        <v>772</v>
      </c>
      <c r="C91" s="49">
        <v>0</v>
      </c>
      <c r="D91" s="50">
        <v>0</v>
      </c>
      <c r="E91" s="50">
        <v>0</v>
      </c>
      <c r="F91" s="50">
        <f aca="true" t="shared" si="5" ref="F91:F100">C91+D91+E91</f>
        <v>0</v>
      </c>
      <c r="G91" s="49">
        <v>0</v>
      </c>
      <c r="H91" s="50">
        <v>70149.41</v>
      </c>
      <c r="I91" s="68">
        <v>0</v>
      </c>
      <c r="J91" s="156">
        <f aca="true" t="shared" si="6" ref="J91:J100">G91+H91+I91</f>
        <v>70149.41</v>
      </c>
    </row>
    <row r="92" spans="1:10" ht="23.25" customHeight="1">
      <c r="A92" s="17" t="s">
        <v>695</v>
      </c>
      <c r="B92" s="16" t="s">
        <v>1156</v>
      </c>
      <c r="C92" s="50">
        <v>0</v>
      </c>
      <c r="D92" s="50">
        <v>0</v>
      </c>
      <c r="E92" s="50">
        <v>0</v>
      </c>
      <c r="F92" s="50">
        <f t="shared" si="5"/>
        <v>0</v>
      </c>
      <c r="G92" s="50">
        <v>0</v>
      </c>
      <c r="H92" s="50">
        <v>0</v>
      </c>
      <c r="I92" s="68">
        <v>0</v>
      </c>
      <c r="J92" s="156">
        <f t="shared" si="6"/>
        <v>0</v>
      </c>
    </row>
    <row r="93" spans="1:10" ht="22.5" customHeight="1">
      <c r="A93" s="17" t="s">
        <v>225</v>
      </c>
      <c r="B93" s="16" t="s">
        <v>1553</v>
      </c>
      <c r="C93" s="49">
        <v>0</v>
      </c>
      <c r="D93" s="59">
        <v>0</v>
      </c>
      <c r="E93" s="50">
        <v>0</v>
      </c>
      <c r="F93" s="50">
        <f t="shared" si="5"/>
        <v>0</v>
      </c>
      <c r="G93" s="49">
        <v>0</v>
      </c>
      <c r="H93" s="59">
        <v>0</v>
      </c>
      <c r="I93" s="68">
        <v>0</v>
      </c>
      <c r="J93" s="156">
        <f t="shared" si="6"/>
        <v>0</v>
      </c>
    </row>
    <row r="94" spans="1:10" ht="23.25" customHeight="1">
      <c r="A94" s="17" t="s">
        <v>675</v>
      </c>
      <c r="B94" s="16" t="s">
        <v>340</v>
      </c>
      <c r="C94" s="49">
        <v>0</v>
      </c>
      <c r="D94" s="59">
        <v>0</v>
      </c>
      <c r="E94" s="50">
        <v>0</v>
      </c>
      <c r="F94" s="50">
        <f t="shared" si="5"/>
        <v>0</v>
      </c>
      <c r="G94" s="49">
        <v>0</v>
      </c>
      <c r="H94" s="59">
        <v>0</v>
      </c>
      <c r="I94" s="68">
        <v>0</v>
      </c>
      <c r="J94" s="156">
        <f t="shared" si="6"/>
        <v>0</v>
      </c>
    </row>
    <row r="95" spans="1:10" ht="13.5" customHeight="1">
      <c r="A95" s="21" t="s">
        <v>1492</v>
      </c>
      <c r="B95" s="16" t="s">
        <v>769</v>
      </c>
      <c r="C95" s="49">
        <v>0</v>
      </c>
      <c r="D95" s="59">
        <v>0</v>
      </c>
      <c r="E95" s="50">
        <v>0</v>
      </c>
      <c r="F95" s="50">
        <f t="shared" si="5"/>
        <v>0</v>
      </c>
      <c r="G95" s="59">
        <v>0</v>
      </c>
      <c r="H95" s="59">
        <v>0</v>
      </c>
      <c r="I95" s="68">
        <v>0</v>
      </c>
      <c r="J95" s="156">
        <f t="shared" si="6"/>
        <v>0</v>
      </c>
    </row>
    <row r="96" spans="1:10" ht="23.25" customHeight="1">
      <c r="A96" s="22" t="s">
        <v>1531</v>
      </c>
      <c r="B96" s="16" t="s">
        <v>1152</v>
      </c>
      <c r="C96" s="60">
        <v>0</v>
      </c>
      <c r="D96" s="61">
        <v>0</v>
      </c>
      <c r="E96" s="62">
        <v>0</v>
      </c>
      <c r="F96" s="50">
        <f t="shared" si="5"/>
        <v>0</v>
      </c>
      <c r="G96" s="59">
        <v>0</v>
      </c>
      <c r="H96" s="59">
        <v>0</v>
      </c>
      <c r="I96" s="68">
        <v>0</v>
      </c>
      <c r="J96" s="156">
        <f t="shared" si="6"/>
        <v>0</v>
      </c>
    </row>
    <row r="97" spans="1:10" ht="12.75" customHeight="1">
      <c r="A97" s="23" t="s">
        <v>147</v>
      </c>
      <c r="B97" s="16" t="s">
        <v>1559</v>
      </c>
      <c r="C97" s="60">
        <v>0</v>
      </c>
      <c r="D97" s="61">
        <v>0</v>
      </c>
      <c r="E97" s="62">
        <v>0</v>
      </c>
      <c r="F97" s="50">
        <f t="shared" si="5"/>
        <v>0</v>
      </c>
      <c r="G97" s="60">
        <v>0</v>
      </c>
      <c r="H97" s="61">
        <v>0</v>
      </c>
      <c r="I97" s="85">
        <v>0</v>
      </c>
      <c r="J97" s="156">
        <f t="shared" si="6"/>
        <v>0</v>
      </c>
    </row>
    <row r="98" spans="1:10" ht="12.75" customHeight="1">
      <c r="A98" s="23" t="s">
        <v>755</v>
      </c>
      <c r="B98" s="16" t="s">
        <v>339</v>
      </c>
      <c r="C98" s="60">
        <v>0</v>
      </c>
      <c r="D98" s="61">
        <v>0</v>
      </c>
      <c r="E98" s="62">
        <v>0</v>
      </c>
      <c r="F98" s="50">
        <f t="shared" si="5"/>
        <v>0</v>
      </c>
      <c r="G98" s="60">
        <v>0</v>
      </c>
      <c r="H98" s="61">
        <v>0</v>
      </c>
      <c r="I98" s="85">
        <v>0</v>
      </c>
      <c r="J98" s="156">
        <f t="shared" si="6"/>
        <v>0</v>
      </c>
    </row>
    <row r="99" spans="1:10" ht="23.25" customHeight="1">
      <c r="A99" s="23" t="s">
        <v>1005</v>
      </c>
      <c r="B99" s="16" t="s">
        <v>768</v>
      </c>
      <c r="C99" s="60">
        <v>0</v>
      </c>
      <c r="D99" s="61">
        <v>0</v>
      </c>
      <c r="E99" s="62">
        <v>0</v>
      </c>
      <c r="F99" s="50">
        <f t="shared" si="5"/>
        <v>0</v>
      </c>
      <c r="G99" s="60">
        <v>0</v>
      </c>
      <c r="H99" s="61">
        <v>0</v>
      </c>
      <c r="I99" s="85">
        <v>0</v>
      </c>
      <c r="J99" s="156">
        <f t="shared" si="6"/>
        <v>0</v>
      </c>
    </row>
    <row r="100" spans="1:10" ht="11.25" customHeight="1">
      <c r="A100" s="18" t="s">
        <v>1636</v>
      </c>
      <c r="B100" s="33" t="s">
        <v>1331</v>
      </c>
      <c r="C100" s="71">
        <f>C102+C103+C104</f>
        <v>0</v>
      </c>
      <c r="D100" s="71">
        <f>D102+D103+D104</f>
        <v>0</v>
      </c>
      <c r="E100" s="71">
        <f>E102+E103+E104</f>
        <v>0</v>
      </c>
      <c r="F100" s="50">
        <f t="shared" si="5"/>
        <v>0</v>
      </c>
      <c r="G100" s="71">
        <f>G102+G103+G104</f>
        <v>0</v>
      </c>
      <c r="H100" s="71">
        <f>H102+H103+H104</f>
        <v>0</v>
      </c>
      <c r="I100" s="331">
        <f>I102+I103+I104</f>
        <v>0</v>
      </c>
      <c r="J100" s="156">
        <f t="shared" si="6"/>
        <v>0</v>
      </c>
    </row>
    <row r="101" spans="1:10" s="28" customFormat="1" ht="11.25" customHeight="1">
      <c r="A101" s="32" t="s">
        <v>313</v>
      </c>
      <c r="B101" s="38"/>
      <c r="C101" s="53"/>
      <c r="D101" s="54"/>
      <c r="E101" s="54"/>
      <c r="F101" s="54"/>
      <c r="G101" s="54"/>
      <c r="H101" s="54"/>
      <c r="I101" s="83"/>
      <c r="J101" s="109"/>
    </row>
    <row r="102" spans="1:10" s="28" customFormat="1" ht="12.75" customHeight="1">
      <c r="A102" s="29" t="s">
        <v>1114</v>
      </c>
      <c r="B102" s="16" t="s">
        <v>57</v>
      </c>
      <c r="C102" s="60">
        <v>0</v>
      </c>
      <c r="D102" s="62">
        <v>0</v>
      </c>
      <c r="E102" s="62">
        <v>0</v>
      </c>
      <c r="F102" s="50">
        <f>C102+D102+E102</f>
        <v>0</v>
      </c>
      <c r="G102" s="50">
        <v>0</v>
      </c>
      <c r="H102" s="50">
        <v>0</v>
      </c>
      <c r="I102" s="68">
        <v>0</v>
      </c>
      <c r="J102" s="156">
        <f>G102+H102+I102</f>
        <v>0</v>
      </c>
    </row>
    <row r="103" spans="1:10" s="28" customFormat="1" ht="12.75" customHeight="1">
      <c r="A103" s="30" t="s">
        <v>1217</v>
      </c>
      <c r="B103" s="16" t="s">
        <v>556</v>
      </c>
      <c r="C103" s="60">
        <v>0</v>
      </c>
      <c r="D103" s="61">
        <v>0</v>
      </c>
      <c r="E103" s="62">
        <v>0</v>
      </c>
      <c r="F103" s="50">
        <f>C103+D103+E103</f>
        <v>0</v>
      </c>
      <c r="G103" s="59">
        <v>0</v>
      </c>
      <c r="H103" s="59">
        <v>0</v>
      </c>
      <c r="I103" s="68">
        <v>0</v>
      </c>
      <c r="J103" s="156">
        <f>G103+H103+I103</f>
        <v>0</v>
      </c>
    </row>
    <row r="104" spans="1:10" s="28" customFormat="1" ht="12.75" customHeight="1">
      <c r="A104" s="30" t="s">
        <v>1068</v>
      </c>
      <c r="B104" s="16" t="s">
        <v>945</v>
      </c>
      <c r="C104" s="60">
        <v>0</v>
      </c>
      <c r="D104" s="61">
        <v>0</v>
      </c>
      <c r="E104" s="62">
        <v>0</v>
      </c>
      <c r="F104" s="50">
        <f>C104+D104+E104</f>
        <v>0</v>
      </c>
      <c r="G104" s="59">
        <v>0</v>
      </c>
      <c r="H104" s="59">
        <v>0</v>
      </c>
      <c r="I104" s="68">
        <v>0</v>
      </c>
      <c r="J104" s="156">
        <f>G104+H104+I104</f>
        <v>0</v>
      </c>
    </row>
    <row r="105" spans="1:10" s="28" customFormat="1" ht="12.75">
      <c r="A105" s="17" t="s">
        <v>1125</v>
      </c>
      <c r="B105" s="13" t="s">
        <v>300</v>
      </c>
      <c r="C105" s="63">
        <v>110.72</v>
      </c>
      <c r="D105" s="64">
        <v>-36571.77</v>
      </c>
      <c r="E105" s="66">
        <v>0</v>
      </c>
      <c r="F105" s="58">
        <f>C105+D105+E105</f>
        <v>-36461.049999999996</v>
      </c>
      <c r="G105" s="54">
        <v>1689.64</v>
      </c>
      <c r="H105" s="54">
        <v>-41482.04</v>
      </c>
      <c r="I105" s="84">
        <v>0</v>
      </c>
      <c r="J105" s="154">
        <f>G105+H105+I105</f>
        <v>-39792.4</v>
      </c>
    </row>
    <row r="106" spans="1:10" s="28" customFormat="1" ht="12.75">
      <c r="A106" s="17" t="s">
        <v>1110</v>
      </c>
      <c r="B106" s="187" t="s">
        <v>455</v>
      </c>
      <c r="C106" s="188">
        <v>0</v>
      </c>
      <c r="D106" s="157">
        <v>0</v>
      </c>
      <c r="E106" s="157">
        <v>0</v>
      </c>
      <c r="F106" s="157">
        <f>C106+D106+E106</f>
        <v>0</v>
      </c>
      <c r="G106" s="157">
        <v>0</v>
      </c>
      <c r="H106" s="157">
        <v>0</v>
      </c>
      <c r="I106" s="191">
        <v>0</v>
      </c>
      <c r="J106" s="158">
        <f>G106+H106+I106</f>
        <v>0</v>
      </c>
    </row>
    <row r="107" spans="1:10" s="28" customFormat="1" ht="12.75">
      <c r="A107" s="102"/>
      <c r="B107" s="103"/>
      <c r="C107" s="104"/>
      <c r="D107" s="104"/>
      <c r="E107" s="104"/>
      <c r="F107" s="104"/>
      <c r="G107" s="104"/>
      <c r="H107" s="104"/>
      <c r="I107" s="104"/>
      <c r="J107" s="104"/>
    </row>
    <row r="108" spans="1:10" s="28" customFormat="1" ht="12.75">
      <c r="A108" s="24"/>
      <c r="B108" s="25"/>
      <c r="C108" s="26"/>
      <c r="D108" s="26"/>
      <c r="E108" s="26"/>
      <c r="F108" s="26"/>
      <c r="G108" s="26"/>
      <c r="H108" s="27"/>
      <c r="I108" s="27"/>
      <c r="J108" s="45" t="s">
        <v>836</v>
      </c>
    </row>
    <row r="109" spans="1:10" s="28" customFormat="1" ht="12.75">
      <c r="A109" s="266"/>
      <c r="B109" s="200" t="s">
        <v>1070</v>
      </c>
      <c r="C109" s="277" t="s">
        <v>1228</v>
      </c>
      <c r="D109" s="240"/>
      <c r="E109" s="240"/>
      <c r="F109" s="240"/>
      <c r="G109" s="277" t="s">
        <v>1122</v>
      </c>
      <c r="H109" s="240"/>
      <c r="I109" s="240"/>
      <c r="J109" s="278"/>
    </row>
    <row r="110" spans="1:10" s="28" customFormat="1" ht="12.75">
      <c r="A110" s="267" t="s">
        <v>39</v>
      </c>
      <c r="B110" s="268" t="s">
        <v>208</v>
      </c>
      <c r="C110" s="269" t="s">
        <v>633</v>
      </c>
      <c r="D110" s="269" t="s">
        <v>1607</v>
      </c>
      <c r="E110" s="270" t="s">
        <v>1126</v>
      </c>
      <c r="F110" s="269"/>
      <c r="G110" s="267" t="s">
        <v>633</v>
      </c>
      <c r="H110" s="269" t="s">
        <v>1607</v>
      </c>
      <c r="I110" s="270" t="s">
        <v>1126</v>
      </c>
      <c r="J110" s="200"/>
    </row>
    <row r="111" spans="1:10" s="28" customFormat="1" ht="12.75">
      <c r="A111" s="267"/>
      <c r="B111" s="268" t="s">
        <v>899</v>
      </c>
      <c r="C111" s="269" t="s">
        <v>731</v>
      </c>
      <c r="D111" s="269" t="s">
        <v>1222</v>
      </c>
      <c r="E111" s="270" t="s">
        <v>740</v>
      </c>
      <c r="F111" s="269" t="s">
        <v>1150</v>
      </c>
      <c r="G111" s="268" t="s">
        <v>731</v>
      </c>
      <c r="H111" s="269" t="s">
        <v>1222</v>
      </c>
      <c r="I111" s="268" t="s">
        <v>740</v>
      </c>
      <c r="J111" s="270" t="s">
        <v>1150</v>
      </c>
    </row>
    <row r="112" spans="1:10" s="28" customFormat="1" ht="12.75">
      <c r="A112" s="267"/>
      <c r="B112" s="272"/>
      <c r="C112" s="269" t="s">
        <v>770</v>
      </c>
      <c r="D112" s="273" t="s">
        <v>1367</v>
      </c>
      <c r="E112" s="274" t="s">
        <v>558</v>
      </c>
      <c r="F112" s="273"/>
      <c r="G112" s="271" t="s">
        <v>770</v>
      </c>
      <c r="H112" s="273" t="s">
        <v>1367</v>
      </c>
      <c r="I112" s="274" t="s">
        <v>558</v>
      </c>
      <c r="J112" s="274"/>
    </row>
    <row r="113" spans="1:10" s="28" customFormat="1" ht="12.75">
      <c r="A113" s="280">
        <v>1</v>
      </c>
      <c r="B113" s="290" t="s">
        <v>1477</v>
      </c>
      <c r="C113" s="291">
        <v>3</v>
      </c>
      <c r="D113" s="292">
        <v>4</v>
      </c>
      <c r="E113" s="10">
        <v>5</v>
      </c>
      <c r="F113" s="264">
        <v>6</v>
      </c>
      <c r="G113" s="10">
        <v>7</v>
      </c>
      <c r="H113" s="10">
        <v>8</v>
      </c>
      <c r="I113" s="11">
        <v>9</v>
      </c>
      <c r="J113" s="11">
        <v>10</v>
      </c>
    </row>
    <row r="114" spans="1:10" s="28" customFormat="1" ht="12.75">
      <c r="A114" s="20" t="s">
        <v>1538</v>
      </c>
      <c r="B114" s="16" t="s">
        <v>555</v>
      </c>
      <c r="C114" s="60">
        <f>C116+C117+C118</f>
        <v>0</v>
      </c>
      <c r="D114" s="60">
        <f>D116+D117+D118</f>
        <v>0</v>
      </c>
      <c r="E114" s="60">
        <f>E116+E117+E118</f>
        <v>0</v>
      </c>
      <c r="F114" s="50">
        <f>C114+D114+E114</f>
        <v>0</v>
      </c>
      <c r="G114" s="60">
        <f>G116+G117+G118</f>
        <v>0</v>
      </c>
      <c r="H114" s="60">
        <f>H116+H117+H118</f>
        <v>0</v>
      </c>
      <c r="I114" s="60">
        <f>I116+I117+I118</f>
        <v>0</v>
      </c>
      <c r="J114" s="51">
        <f>G114+H114+I114</f>
        <v>0</v>
      </c>
    </row>
    <row r="115" spans="1:10" s="28" customFormat="1" ht="12.75">
      <c r="A115" s="31" t="s">
        <v>313</v>
      </c>
      <c r="B115" s="13"/>
      <c r="C115" s="63"/>
      <c r="D115" s="64"/>
      <c r="E115" s="66"/>
      <c r="F115" s="58"/>
      <c r="G115" s="63"/>
      <c r="H115" s="64"/>
      <c r="I115" s="86"/>
      <c r="J115" s="65"/>
    </row>
    <row r="116" spans="1:10" s="28" customFormat="1" ht="12.75">
      <c r="A116" s="29" t="s">
        <v>1704</v>
      </c>
      <c r="B116" s="16" t="s">
        <v>944</v>
      </c>
      <c r="C116" s="62">
        <v>0</v>
      </c>
      <c r="D116" s="62">
        <v>0</v>
      </c>
      <c r="E116" s="62">
        <v>0</v>
      </c>
      <c r="F116" s="50">
        <f aca="true" t="shared" si="7" ref="F116:F121">C116+D116+E116</f>
        <v>0</v>
      </c>
      <c r="G116" s="60">
        <v>0</v>
      </c>
      <c r="H116" s="62">
        <v>0</v>
      </c>
      <c r="I116" s="85">
        <v>0</v>
      </c>
      <c r="J116" s="51">
        <f aca="true" t="shared" si="8" ref="J116:J121">G116+H116+I116</f>
        <v>0</v>
      </c>
    </row>
    <row r="117" spans="1:10" s="28" customFormat="1" ht="22.5">
      <c r="A117" s="30" t="s">
        <v>605</v>
      </c>
      <c r="B117" s="13" t="s">
        <v>1330</v>
      </c>
      <c r="C117" s="63">
        <v>0</v>
      </c>
      <c r="D117" s="64">
        <v>0</v>
      </c>
      <c r="E117" s="66">
        <v>0</v>
      </c>
      <c r="F117" s="58">
        <f t="shared" si="7"/>
        <v>0</v>
      </c>
      <c r="G117" s="63">
        <v>0</v>
      </c>
      <c r="H117" s="64">
        <v>0</v>
      </c>
      <c r="I117" s="86">
        <v>0</v>
      </c>
      <c r="J117" s="65">
        <f t="shared" si="8"/>
        <v>0</v>
      </c>
    </row>
    <row r="118" spans="1:10" s="28" customFormat="1" ht="22.5">
      <c r="A118" s="88" t="s">
        <v>647</v>
      </c>
      <c r="B118" s="110" t="s">
        <v>56</v>
      </c>
      <c r="C118" s="99">
        <v>0</v>
      </c>
      <c r="D118" s="97">
        <v>0</v>
      </c>
      <c r="E118" s="97">
        <v>0</v>
      </c>
      <c r="F118" s="97">
        <f t="shared" si="7"/>
        <v>0</v>
      </c>
      <c r="G118" s="99">
        <v>0</v>
      </c>
      <c r="H118" s="97">
        <v>0</v>
      </c>
      <c r="I118" s="98">
        <v>0</v>
      </c>
      <c r="J118" s="111">
        <f t="shared" si="8"/>
        <v>0</v>
      </c>
    </row>
    <row r="119" spans="1:10" s="28" customFormat="1" ht="12.75">
      <c r="A119" s="20" t="s">
        <v>1086</v>
      </c>
      <c r="B119" s="96" t="s">
        <v>1216</v>
      </c>
      <c r="C119" s="121">
        <v>-2054.73</v>
      </c>
      <c r="D119" s="60">
        <v>172080.15</v>
      </c>
      <c r="E119" s="62">
        <v>0</v>
      </c>
      <c r="F119" s="50">
        <f t="shared" si="7"/>
        <v>170025.41999999998</v>
      </c>
      <c r="G119" s="60">
        <v>22087.4</v>
      </c>
      <c r="H119" s="62">
        <v>15604.54</v>
      </c>
      <c r="I119" s="85">
        <v>0</v>
      </c>
      <c r="J119" s="51">
        <f t="shared" si="8"/>
        <v>37691.94</v>
      </c>
    </row>
    <row r="120" spans="1:10" s="28" customFormat="1" ht="11.25" customHeight="1">
      <c r="A120" s="248" t="s">
        <v>624</v>
      </c>
      <c r="B120" s="249" t="s">
        <v>32</v>
      </c>
      <c r="C120" s="60">
        <v>0</v>
      </c>
      <c r="D120" s="61">
        <v>0</v>
      </c>
      <c r="E120" s="62">
        <v>0</v>
      </c>
      <c r="F120" s="50">
        <f t="shared" si="7"/>
        <v>0</v>
      </c>
      <c r="G120" s="60">
        <v>0</v>
      </c>
      <c r="H120" s="61">
        <v>0</v>
      </c>
      <c r="I120" s="85">
        <v>0</v>
      </c>
      <c r="J120" s="51">
        <f t="shared" si="8"/>
        <v>0</v>
      </c>
    </row>
    <row r="121" spans="1:10" s="28" customFormat="1" ht="12.75">
      <c r="A121" s="17" t="s">
        <v>669</v>
      </c>
      <c r="B121" s="13" t="s">
        <v>623</v>
      </c>
      <c r="C121" s="63">
        <f>C123+C124</f>
        <v>0</v>
      </c>
      <c r="D121" s="63">
        <f>D123+D124</f>
        <v>0</v>
      </c>
      <c r="E121" s="63">
        <f>E123+E124</f>
        <v>0</v>
      </c>
      <c r="F121" s="50">
        <f t="shared" si="7"/>
        <v>0</v>
      </c>
      <c r="G121" s="63">
        <f>G123+G124</f>
        <v>0</v>
      </c>
      <c r="H121" s="63">
        <f>H123+H124</f>
        <v>0</v>
      </c>
      <c r="I121" s="63">
        <f>I123+I124</f>
        <v>0</v>
      </c>
      <c r="J121" s="51">
        <f t="shared" si="8"/>
        <v>0</v>
      </c>
    </row>
    <row r="122" spans="1:10" s="28" customFormat="1" ht="11.25" customHeight="1">
      <c r="A122" s="90" t="s">
        <v>169</v>
      </c>
      <c r="B122" s="105"/>
      <c r="C122" s="106"/>
      <c r="D122" s="107"/>
      <c r="E122" s="107"/>
      <c r="F122" s="107"/>
      <c r="G122" s="106"/>
      <c r="H122" s="107"/>
      <c r="I122" s="108"/>
      <c r="J122" s="109"/>
    </row>
    <row r="123" spans="1:10" s="28" customFormat="1" ht="22.5">
      <c r="A123" s="17" t="s">
        <v>1329</v>
      </c>
      <c r="B123" s="16" t="s">
        <v>1029</v>
      </c>
      <c r="C123" s="62">
        <v>0</v>
      </c>
      <c r="D123" s="62">
        <v>0</v>
      </c>
      <c r="E123" s="62">
        <v>0</v>
      </c>
      <c r="F123" s="50">
        <f>C123+D123+E123</f>
        <v>0</v>
      </c>
      <c r="G123" s="62">
        <v>0</v>
      </c>
      <c r="H123" s="62">
        <v>0</v>
      </c>
      <c r="I123" s="85">
        <v>0</v>
      </c>
      <c r="J123" s="51">
        <f>G123+H123+I123</f>
        <v>0</v>
      </c>
    </row>
    <row r="124" spans="1:10" s="28" customFormat="1" ht="22.5">
      <c r="A124" s="257" t="s">
        <v>1623</v>
      </c>
      <c r="B124" s="110" t="s">
        <v>128</v>
      </c>
      <c r="C124" s="97">
        <v>0</v>
      </c>
      <c r="D124" s="99">
        <v>0</v>
      </c>
      <c r="E124" s="99">
        <v>0</v>
      </c>
      <c r="F124" s="97">
        <f>C124+D124+E124</f>
        <v>0</v>
      </c>
      <c r="G124" s="99">
        <v>0</v>
      </c>
      <c r="H124" s="99">
        <v>0</v>
      </c>
      <c r="I124" s="113">
        <v>0</v>
      </c>
      <c r="J124" s="111">
        <f>G124+H124+I124</f>
        <v>0</v>
      </c>
    </row>
    <row r="125" spans="1:10" s="28" customFormat="1" ht="12.75" customHeight="1">
      <c r="A125" s="17" t="s">
        <v>807</v>
      </c>
      <c r="B125" s="13" t="s">
        <v>139</v>
      </c>
      <c r="C125" s="63">
        <f>C127+C128+C129</f>
        <v>0</v>
      </c>
      <c r="D125" s="63">
        <f>D127+D128+D129</f>
        <v>0</v>
      </c>
      <c r="E125" s="63">
        <f>E127+E128+E129</f>
        <v>0</v>
      </c>
      <c r="F125" s="50">
        <f>C125+D125+E125</f>
        <v>0</v>
      </c>
      <c r="G125" s="63">
        <f>G127+G128+G129</f>
        <v>0</v>
      </c>
      <c r="H125" s="63">
        <f>H127+H128+H129</f>
        <v>0</v>
      </c>
      <c r="I125" s="63">
        <f>I127+I128+I129</f>
        <v>0</v>
      </c>
      <c r="J125" s="51">
        <f>G125+H125+I125</f>
        <v>0</v>
      </c>
    </row>
    <row r="126" spans="1:10" s="28" customFormat="1" ht="12.75" customHeight="1">
      <c r="A126" s="90" t="s">
        <v>313</v>
      </c>
      <c r="B126" s="105"/>
      <c r="C126" s="106"/>
      <c r="D126" s="107"/>
      <c r="E126" s="107"/>
      <c r="F126" s="107"/>
      <c r="G126" s="106"/>
      <c r="H126" s="107"/>
      <c r="I126" s="108"/>
      <c r="J126" s="109"/>
    </row>
    <row r="127" spans="1:10" s="28" customFormat="1" ht="12.75" customHeight="1">
      <c r="A127" s="17" t="s">
        <v>1468</v>
      </c>
      <c r="B127" s="16" t="s">
        <v>1397</v>
      </c>
      <c r="C127" s="62">
        <v>0</v>
      </c>
      <c r="D127" s="62">
        <v>0</v>
      </c>
      <c r="E127" s="62">
        <v>0</v>
      </c>
      <c r="F127" s="50">
        <f>C127+D127+E127</f>
        <v>0</v>
      </c>
      <c r="G127" s="62">
        <v>0</v>
      </c>
      <c r="H127" s="62">
        <v>0</v>
      </c>
      <c r="I127" s="85">
        <v>0</v>
      </c>
      <c r="J127" s="51">
        <f>G127+H127+I127</f>
        <v>0</v>
      </c>
    </row>
    <row r="128" spans="1:10" s="28" customFormat="1" ht="12.75" customHeight="1">
      <c r="A128" s="90" t="s">
        <v>1635</v>
      </c>
      <c r="B128" s="13" t="s">
        <v>1023</v>
      </c>
      <c r="C128" s="66">
        <v>0</v>
      </c>
      <c r="D128" s="63">
        <v>0</v>
      </c>
      <c r="E128" s="63">
        <v>0</v>
      </c>
      <c r="F128" s="58">
        <f>C128+D128+E128</f>
        <v>0</v>
      </c>
      <c r="G128" s="63">
        <v>0</v>
      </c>
      <c r="H128" s="63">
        <v>0</v>
      </c>
      <c r="I128" s="114">
        <v>0</v>
      </c>
      <c r="J128" s="65">
        <f>G128+H128+I128</f>
        <v>0</v>
      </c>
    </row>
    <row r="129" spans="1:10" s="28" customFormat="1" ht="12.75" customHeight="1">
      <c r="A129" s="253" t="s">
        <v>655</v>
      </c>
      <c r="B129" s="105" t="s">
        <v>632</v>
      </c>
      <c r="C129" s="107">
        <v>0</v>
      </c>
      <c r="D129" s="106">
        <v>0</v>
      </c>
      <c r="E129" s="106">
        <v>0</v>
      </c>
      <c r="F129" s="107">
        <f>C129+D129+E129</f>
        <v>0</v>
      </c>
      <c r="G129" s="106">
        <v>0</v>
      </c>
      <c r="H129" s="106">
        <v>0</v>
      </c>
      <c r="I129" s="222">
        <v>0</v>
      </c>
      <c r="J129" s="109">
        <f>G129+H129+I129</f>
        <v>0</v>
      </c>
    </row>
    <row r="130" spans="1:10" s="28" customFormat="1" ht="24.75" customHeight="1">
      <c r="A130" s="289" t="s">
        <v>785</v>
      </c>
      <c r="B130" s="186" t="s">
        <v>111</v>
      </c>
      <c r="C130" s="116">
        <f>C89+C100+C105+C106+C114+C119+C120+C121+C125</f>
        <v>-1944.01</v>
      </c>
      <c r="D130" s="116">
        <f>D89+D100+D105+D106+D114+D119+D120+D121+D125</f>
        <v>135508.38</v>
      </c>
      <c r="E130" s="116">
        <f>E89+E100+E105+E106+E114+E119+E120+E121+E125</f>
        <v>0</v>
      </c>
      <c r="F130" s="286">
        <f>C130+D130+E130</f>
        <v>133564.37</v>
      </c>
      <c r="G130" s="116">
        <f>G89+G100+G105+G106+G114+G119+G120+G121+G125</f>
        <v>23777.04</v>
      </c>
      <c r="H130" s="116">
        <f>H89+H100+H105+H106+H114+H119+H120+H121+H125</f>
        <v>44271.91</v>
      </c>
      <c r="I130" s="116">
        <f>I89+I100+I105+I106+I114+I119+I120+I121+I125</f>
        <v>0</v>
      </c>
      <c r="J130" s="285">
        <f>G130+H130+I130</f>
        <v>68048.95000000001</v>
      </c>
    </row>
    <row r="131" spans="1:10" s="28" customFormat="1" ht="15" customHeight="1">
      <c r="A131" s="287" t="s">
        <v>1679</v>
      </c>
      <c r="B131" s="194" t="s">
        <v>512</v>
      </c>
      <c r="C131" s="189">
        <f>C80+C130</f>
        <v>6563787.0600000005</v>
      </c>
      <c r="D131" s="189">
        <f>D80+D130</f>
        <v>295162.64</v>
      </c>
      <c r="E131" s="189">
        <f>E80+E130</f>
        <v>48887.2</v>
      </c>
      <c r="F131" s="258">
        <f>C131+D131+E131</f>
        <v>6907836.9</v>
      </c>
      <c r="G131" s="189">
        <f>G80+G130</f>
        <v>6596250.0200000005</v>
      </c>
      <c r="H131" s="189">
        <f>H80+H130</f>
        <v>347609.66000000003</v>
      </c>
      <c r="I131" s="192">
        <f>I80+I130</f>
        <v>0</v>
      </c>
      <c r="J131" s="288">
        <f>G131+H131+I131</f>
        <v>6943859.680000001</v>
      </c>
    </row>
    <row r="132" spans="1:10" s="28" customFormat="1" ht="12.75">
      <c r="A132" s="102"/>
      <c r="B132" s="103"/>
      <c r="C132" s="104"/>
      <c r="D132" s="104"/>
      <c r="E132" s="104"/>
      <c r="F132" s="104"/>
      <c r="G132" s="104"/>
      <c r="H132" s="104"/>
      <c r="I132" s="104"/>
      <c r="J132" s="104"/>
    </row>
    <row r="133" spans="1:10" s="28" customFormat="1" ht="12.75">
      <c r="A133" s="24"/>
      <c r="B133" s="25"/>
      <c r="C133" s="26"/>
      <c r="D133" s="26"/>
      <c r="E133" s="26"/>
      <c r="F133" s="26"/>
      <c r="G133" s="26"/>
      <c r="H133" s="27"/>
      <c r="I133" s="27"/>
      <c r="J133" s="45" t="s">
        <v>1227</v>
      </c>
    </row>
    <row r="134" spans="1:10" s="28" customFormat="1" ht="12.75">
      <c r="A134" s="266"/>
      <c r="B134" s="200" t="s">
        <v>1070</v>
      </c>
      <c r="C134" s="277" t="s">
        <v>1228</v>
      </c>
      <c r="D134" s="240"/>
      <c r="E134" s="240"/>
      <c r="F134" s="240"/>
      <c r="G134" s="277" t="s">
        <v>1122</v>
      </c>
      <c r="H134" s="240"/>
      <c r="I134" s="240"/>
      <c r="J134" s="278"/>
    </row>
    <row r="135" spans="1:10" s="28" customFormat="1" ht="12.75">
      <c r="A135" s="267" t="s">
        <v>306</v>
      </c>
      <c r="B135" s="268" t="s">
        <v>208</v>
      </c>
      <c r="C135" s="269" t="s">
        <v>633</v>
      </c>
      <c r="D135" s="269" t="s">
        <v>1607</v>
      </c>
      <c r="E135" s="270" t="s">
        <v>1126</v>
      </c>
      <c r="F135" s="269"/>
      <c r="G135" s="267" t="s">
        <v>633</v>
      </c>
      <c r="H135" s="269" t="s">
        <v>1607</v>
      </c>
      <c r="I135" s="270" t="s">
        <v>1126</v>
      </c>
      <c r="J135" s="200"/>
    </row>
    <row r="136" spans="1:10" s="28" customFormat="1" ht="12.75">
      <c r="A136" s="267"/>
      <c r="B136" s="268" t="s">
        <v>899</v>
      </c>
      <c r="C136" s="269" t="s">
        <v>731</v>
      </c>
      <c r="D136" s="269" t="s">
        <v>1222</v>
      </c>
      <c r="E136" s="270" t="s">
        <v>740</v>
      </c>
      <c r="F136" s="269" t="s">
        <v>1150</v>
      </c>
      <c r="G136" s="268" t="s">
        <v>731</v>
      </c>
      <c r="H136" s="269" t="s">
        <v>1222</v>
      </c>
      <c r="I136" s="268" t="s">
        <v>740</v>
      </c>
      <c r="J136" s="270" t="s">
        <v>1150</v>
      </c>
    </row>
    <row r="137" spans="1:10" s="28" customFormat="1" ht="12.75">
      <c r="A137" s="267"/>
      <c r="B137" s="272"/>
      <c r="C137" s="269" t="s">
        <v>770</v>
      </c>
      <c r="D137" s="273" t="s">
        <v>1367</v>
      </c>
      <c r="E137" s="274" t="s">
        <v>558</v>
      </c>
      <c r="F137" s="273"/>
      <c r="G137" s="271" t="s">
        <v>770</v>
      </c>
      <c r="H137" s="273" t="s">
        <v>1367</v>
      </c>
      <c r="I137" s="274" t="s">
        <v>558</v>
      </c>
      <c r="J137" s="274"/>
    </row>
    <row r="138" spans="1:10" s="28" customFormat="1" ht="12.75">
      <c r="A138" s="280">
        <v>1</v>
      </c>
      <c r="B138" s="290" t="s">
        <v>1477</v>
      </c>
      <c r="C138" s="291">
        <v>3</v>
      </c>
      <c r="D138" s="292">
        <v>4</v>
      </c>
      <c r="E138" s="10">
        <v>5</v>
      </c>
      <c r="F138" s="264">
        <v>6</v>
      </c>
      <c r="G138" s="10">
        <v>7</v>
      </c>
      <c r="H138" s="10">
        <v>8</v>
      </c>
      <c r="I138" s="11">
        <v>9</v>
      </c>
      <c r="J138" s="11">
        <v>10</v>
      </c>
    </row>
    <row r="139" spans="1:10" s="28" customFormat="1" ht="14.25" customHeight="1">
      <c r="A139" s="35" t="s">
        <v>338</v>
      </c>
      <c r="B139" s="43"/>
      <c r="C139" s="46"/>
      <c r="D139" s="36"/>
      <c r="E139" s="36"/>
      <c r="F139" s="36"/>
      <c r="G139" s="36"/>
      <c r="H139" s="36"/>
      <c r="I139" s="36"/>
      <c r="J139" s="42"/>
    </row>
    <row r="140" spans="1:10" s="28" customFormat="1" ht="12.75">
      <c r="A140" s="20" t="s">
        <v>1652</v>
      </c>
      <c r="B140" s="16" t="s">
        <v>712</v>
      </c>
      <c r="C140" s="62">
        <f>C142+C143+C144+C145</f>
        <v>0</v>
      </c>
      <c r="D140" s="62">
        <f>D142+D143+D144+D145</f>
        <v>0</v>
      </c>
      <c r="E140" s="62">
        <f>E142+E143+E144+E145</f>
        <v>0</v>
      </c>
      <c r="F140" s="50">
        <f>C140+D140+E140</f>
        <v>0</v>
      </c>
      <c r="G140" s="62">
        <f>G142+G143+G144+G145</f>
        <v>0</v>
      </c>
      <c r="H140" s="62">
        <f>H142+H143+H144+H145</f>
        <v>0</v>
      </c>
      <c r="I140" s="62">
        <f>I142+I143+I144+I145</f>
        <v>0</v>
      </c>
      <c r="J140" s="51">
        <f>G140+H140+I140</f>
        <v>0</v>
      </c>
    </row>
    <row r="141" spans="1:10" s="28" customFormat="1" ht="12.75">
      <c r="A141" s="37" t="s">
        <v>313</v>
      </c>
      <c r="B141" s="13"/>
      <c r="C141" s="56"/>
      <c r="D141" s="58"/>
      <c r="E141" s="58"/>
      <c r="F141" s="58"/>
      <c r="G141" s="56"/>
      <c r="H141" s="58"/>
      <c r="I141" s="58"/>
      <c r="J141" s="67"/>
    </row>
    <row r="142" spans="1:10" s="28" customFormat="1" ht="12.75">
      <c r="A142" s="20" t="s">
        <v>842</v>
      </c>
      <c r="B142" s="16" t="s">
        <v>234</v>
      </c>
      <c r="C142" s="62">
        <v>0</v>
      </c>
      <c r="D142" s="62">
        <v>0</v>
      </c>
      <c r="E142" s="62">
        <v>0</v>
      </c>
      <c r="F142" s="50">
        <f aca="true" t="shared" si="9" ref="F142:F147">C142+D142+E142</f>
        <v>0</v>
      </c>
      <c r="G142" s="62">
        <v>0</v>
      </c>
      <c r="H142" s="62">
        <v>0</v>
      </c>
      <c r="I142" s="85">
        <v>0</v>
      </c>
      <c r="J142" s="51">
        <f aca="true" t="shared" si="10" ref="J142:J147">G142+H142+I142</f>
        <v>0</v>
      </c>
    </row>
    <row r="143" spans="1:10" s="28" customFormat="1" ht="23.25" customHeight="1">
      <c r="A143" s="18" t="s">
        <v>1288</v>
      </c>
      <c r="B143" s="16" t="s">
        <v>1476</v>
      </c>
      <c r="C143" s="62">
        <v>0</v>
      </c>
      <c r="D143" s="62">
        <v>0</v>
      </c>
      <c r="E143" s="62">
        <v>0</v>
      </c>
      <c r="F143" s="50">
        <f t="shared" si="9"/>
        <v>0</v>
      </c>
      <c r="G143" s="62">
        <v>0</v>
      </c>
      <c r="H143" s="62">
        <v>0</v>
      </c>
      <c r="I143" s="85">
        <v>0</v>
      </c>
      <c r="J143" s="51">
        <f t="shared" si="10"/>
        <v>0</v>
      </c>
    </row>
    <row r="144" spans="1:10" s="28" customFormat="1" ht="12.75" customHeight="1">
      <c r="A144" s="20" t="s">
        <v>1646</v>
      </c>
      <c r="B144" s="16" t="s">
        <v>1099</v>
      </c>
      <c r="C144" s="62">
        <v>0</v>
      </c>
      <c r="D144" s="62">
        <v>0</v>
      </c>
      <c r="E144" s="62">
        <v>0</v>
      </c>
      <c r="F144" s="50">
        <f t="shared" si="9"/>
        <v>0</v>
      </c>
      <c r="G144" s="62">
        <v>0</v>
      </c>
      <c r="H144" s="62">
        <v>0</v>
      </c>
      <c r="I144" s="85">
        <v>0</v>
      </c>
      <c r="J144" s="51">
        <f t="shared" si="10"/>
        <v>0</v>
      </c>
    </row>
    <row r="145" spans="1:10" s="28" customFormat="1" ht="12.75">
      <c r="A145" s="18" t="s">
        <v>1713</v>
      </c>
      <c r="B145" s="16" t="s">
        <v>723</v>
      </c>
      <c r="C145" s="62">
        <v>0</v>
      </c>
      <c r="D145" s="62">
        <v>0</v>
      </c>
      <c r="E145" s="62">
        <v>0</v>
      </c>
      <c r="F145" s="50">
        <f t="shared" si="9"/>
        <v>0</v>
      </c>
      <c r="G145" s="62">
        <v>0</v>
      </c>
      <c r="H145" s="62">
        <v>0</v>
      </c>
      <c r="I145" s="61">
        <v>0</v>
      </c>
      <c r="J145" s="51">
        <f t="shared" si="10"/>
        <v>0</v>
      </c>
    </row>
    <row r="146" spans="1:10" s="28" customFormat="1" ht="12.75">
      <c r="A146" s="18" t="s">
        <v>1691</v>
      </c>
      <c r="B146" s="16" t="s">
        <v>1287</v>
      </c>
      <c r="C146" s="62">
        <v>-311428.4</v>
      </c>
      <c r="D146" s="62">
        <v>-37494.45</v>
      </c>
      <c r="E146" s="62">
        <v>0</v>
      </c>
      <c r="F146" s="50">
        <f t="shared" si="9"/>
        <v>-348922.85000000003</v>
      </c>
      <c r="G146" s="62">
        <v>-307263.14</v>
      </c>
      <c r="H146" s="62">
        <v>2145.97</v>
      </c>
      <c r="I146" s="61">
        <v>0</v>
      </c>
      <c r="J146" s="51">
        <f t="shared" si="10"/>
        <v>-305117.17000000004</v>
      </c>
    </row>
    <row r="147" spans="1:10" s="28" customFormat="1" ht="12.75">
      <c r="A147" s="18" t="s">
        <v>654</v>
      </c>
      <c r="B147" s="13" t="s">
        <v>495</v>
      </c>
      <c r="C147" s="66">
        <v>-59429.69</v>
      </c>
      <c r="D147" s="66">
        <v>0</v>
      </c>
      <c r="E147" s="66">
        <v>0</v>
      </c>
      <c r="F147" s="50">
        <f t="shared" si="9"/>
        <v>-59429.69</v>
      </c>
      <c r="G147" s="66">
        <v>-111015.82</v>
      </c>
      <c r="H147" s="64">
        <v>0</v>
      </c>
      <c r="I147" s="64">
        <v>0</v>
      </c>
      <c r="J147" s="51">
        <f t="shared" si="10"/>
        <v>-111015.82</v>
      </c>
    </row>
    <row r="148" spans="1:10" s="28" customFormat="1" ht="13.5" customHeight="1">
      <c r="A148" s="90" t="s">
        <v>169</v>
      </c>
      <c r="B148" s="105"/>
      <c r="C148" s="107"/>
      <c r="D148" s="107"/>
      <c r="E148" s="107"/>
      <c r="F148" s="107"/>
      <c r="G148" s="107"/>
      <c r="H148" s="107"/>
      <c r="I148" s="107"/>
      <c r="J148" s="117"/>
    </row>
    <row r="149" spans="1:10" s="28" customFormat="1" ht="18" customHeight="1">
      <c r="A149" s="17" t="s">
        <v>188</v>
      </c>
      <c r="B149" s="119" t="s">
        <v>860</v>
      </c>
      <c r="C149" s="121">
        <v>41069</v>
      </c>
      <c r="D149" s="121">
        <v>0</v>
      </c>
      <c r="E149" s="121">
        <v>0</v>
      </c>
      <c r="F149" s="121">
        <f aca="true" t="shared" si="11" ref="F149:F154">C149+D149+E149</f>
        <v>41069</v>
      </c>
      <c r="G149" s="121">
        <v>41209.8</v>
      </c>
      <c r="H149" s="121">
        <v>0</v>
      </c>
      <c r="I149" s="155">
        <v>0</v>
      </c>
      <c r="J149" s="156">
        <f aca="true" t="shared" si="12" ref="J149:J154">G149+H149+I149</f>
        <v>41209.8</v>
      </c>
    </row>
    <row r="150" spans="1:10" s="28" customFormat="1" ht="36.75" customHeight="1">
      <c r="A150" s="17" t="s">
        <v>1268</v>
      </c>
      <c r="B150" s="16" t="s">
        <v>1254</v>
      </c>
      <c r="C150" s="62">
        <v>-79934.27</v>
      </c>
      <c r="D150" s="62">
        <v>0</v>
      </c>
      <c r="E150" s="62">
        <v>0</v>
      </c>
      <c r="F150" s="50">
        <f t="shared" si="11"/>
        <v>-79934.27</v>
      </c>
      <c r="G150" s="62">
        <v>-134211.24</v>
      </c>
      <c r="H150" s="62">
        <v>0</v>
      </c>
      <c r="I150" s="85">
        <v>0</v>
      </c>
      <c r="J150" s="51">
        <f t="shared" si="12"/>
        <v>-134211.24</v>
      </c>
    </row>
    <row r="151" spans="1:10" s="28" customFormat="1" ht="13.5" customHeight="1">
      <c r="A151" s="88" t="s">
        <v>55</v>
      </c>
      <c r="B151" s="16" t="s">
        <v>1690</v>
      </c>
      <c r="C151" s="62">
        <v>0</v>
      </c>
      <c r="D151" s="62">
        <v>0</v>
      </c>
      <c r="E151" s="62">
        <v>0</v>
      </c>
      <c r="F151" s="50">
        <f t="shared" si="11"/>
        <v>0</v>
      </c>
      <c r="G151" s="62">
        <v>0</v>
      </c>
      <c r="H151" s="62">
        <v>0</v>
      </c>
      <c r="I151" s="85">
        <v>0</v>
      </c>
      <c r="J151" s="55">
        <f t="shared" si="12"/>
        <v>0</v>
      </c>
    </row>
    <row r="152" spans="1:10" s="28" customFormat="1" ht="24" customHeight="1">
      <c r="A152" s="88" t="s">
        <v>916</v>
      </c>
      <c r="B152" s="16" t="s">
        <v>481</v>
      </c>
      <c r="C152" s="62">
        <v>0</v>
      </c>
      <c r="D152" s="62">
        <v>0</v>
      </c>
      <c r="E152" s="62">
        <v>0</v>
      </c>
      <c r="F152" s="50">
        <f t="shared" si="11"/>
        <v>0</v>
      </c>
      <c r="G152" s="62">
        <v>0</v>
      </c>
      <c r="H152" s="62">
        <v>0</v>
      </c>
      <c r="I152" s="85">
        <v>0</v>
      </c>
      <c r="J152" s="55">
        <f t="shared" si="12"/>
        <v>0</v>
      </c>
    </row>
    <row r="153" spans="1:10" s="28" customFormat="1" ht="13.5" customHeight="1">
      <c r="A153" s="88" t="s">
        <v>435</v>
      </c>
      <c r="B153" s="13" t="s">
        <v>864</v>
      </c>
      <c r="C153" s="66">
        <v>0</v>
      </c>
      <c r="D153" s="66">
        <v>0</v>
      </c>
      <c r="E153" s="66">
        <v>0</v>
      </c>
      <c r="F153" s="58">
        <f t="shared" si="11"/>
        <v>0</v>
      </c>
      <c r="G153" s="66">
        <v>0</v>
      </c>
      <c r="H153" s="66">
        <v>0</v>
      </c>
      <c r="I153" s="86">
        <v>0</v>
      </c>
      <c r="J153" s="112">
        <f t="shared" si="12"/>
        <v>0</v>
      </c>
    </row>
    <row r="154" spans="1:10" s="28" customFormat="1" ht="33.75">
      <c r="A154" s="88" t="s">
        <v>1570</v>
      </c>
      <c r="B154" s="187" t="s">
        <v>1259</v>
      </c>
      <c r="C154" s="157">
        <v>-1028.46</v>
      </c>
      <c r="D154" s="157">
        <v>0</v>
      </c>
      <c r="E154" s="157">
        <v>0</v>
      </c>
      <c r="F154" s="157">
        <f t="shared" si="11"/>
        <v>-1028.46</v>
      </c>
      <c r="G154" s="157">
        <v>-353.24</v>
      </c>
      <c r="H154" s="157">
        <v>0</v>
      </c>
      <c r="I154" s="191">
        <v>0</v>
      </c>
      <c r="J154" s="158">
        <f t="shared" si="12"/>
        <v>-353.24</v>
      </c>
    </row>
    <row r="155" spans="1:10" s="28" customFormat="1" ht="12.75">
      <c r="A155" s="102"/>
      <c r="B155" s="103"/>
      <c r="C155" s="104"/>
      <c r="D155" s="104"/>
      <c r="E155" s="104"/>
      <c r="F155" s="104"/>
      <c r="G155" s="104"/>
      <c r="H155" s="104"/>
      <c r="I155" s="104"/>
      <c r="J155" s="104"/>
    </row>
    <row r="156" spans="1:10" s="28" customFormat="1" ht="12.75">
      <c r="A156" s="24"/>
      <c r="B156" s="25"/>
      <c r="C156" s="26"/>
      <c r="D156" s="26"/>
      <c r="E156" s="26"/>
      <c r="F156" s="26"/>
      <c r="G156" s="26"/>
      <c r="H156" s="27"/>
      <c r="I156" s="27"/>
      <c r="J156" s="45" t="s">
        <v>1634</v>
      </c>
    </row>
    <row r="157" spans="1:10" s="28" customFormat="1" ht="12.75">
      <c r="A157" s="266"/>
      <c r="B157" s="200" t="s">
        <v>1070</v>
      </c>
      <c r="C157" s="277" t="s">
        <v>1228</v>
      </c>
      <c r="D157" s="240"/>
      <c r="E157" s="240"/>
      <c r="F157" s="240"/>
      <c r="G157" s="277" t="s">
        <v>1122</v>
      </c>
      <c r="H157" s="240"/>
      <c r="I157" s="240"/>
      <c r="J157" s="278"/>
    </row>
    <row r="158" spans="1:10" s="28" customFormat="1" ht="12.75">
      <c r="A158" s="267" t="s">
        <v>306</v>
      </c>
      <c r="B158" s="268" t="s">
        <v>208</v>
      </c>
      <c r="C158" s="269" t="s">
        <v>633</v>
      </c>
      <c r="D158" s="269" t="s">
        <v>1607</v>
      </c>
      <c r="E158" s="270" t="s">
        <v>1126</v>
      </c>
      <c r="F158" s="269"/>
      <c r="G158" s="267" t="s">
        <v>633</v>
      </c>
      <c r="H158" s="269" t="s">
        <v>1607</v>
      </c>
      <c r="I158" s="270" t="s">
        <v>1126</v>
      </c>
      <c r="J158" s="200"/>
    </row>
    <row r="159" spans="1:10" s="28" customFormat="1" ht="12.75">
      <c r="A159" s="267"/>
      <c r="B159" s="268" t="s">
        <v>899</v>
      </c>
      <c r="C159" s="269" t="s">
        <v>731</v>
      </c>
      <c r="D159" s="269" t="s">
        <v>1222</v>
      </c>
      <c r="E159" s="270" t="s">
        <v>740</v>
      </c>
      <c r="F159" s="269" t="s">
        <v>1150</v>
      </c>
      <c r="G159" s="268" t="s">
        <v>731</v>
      </c>
      <c r="H159" s="269" t="s">
        <v>1222</v>
      </c>
      <c r="I159" s="268" t="s">
        <v>740</v>
      </c>
      <c r="J159" s="270" t="s">
        <v>1150</v>
      </c>
    </row>
    <row r="160" spans="1:10" s="28" customFormat="1" ht="12.75">
      <c r="A160" s="267"/>
      <c r="B160" s="272"/>
      <c r="C160" s="269" t="s">
        <v>770</v>
      </c>
      <c r="D160" s="273" t="s">
        <v>1367</v>
      </c>
      <c r="E160" s="274" t="s">
        <v>558</v>
      </c>
      <c r="F160" s="273"/>
      <c r="G160" s="271" t="s">
        <v>770</v>
      </c>
      <c r="H160" s="273" t="s">
        <v>1367</v>
      </c>
      <c r="I160" s="274" t="s">
        <v>558</v>
      </c>
      <c r="J160" s="274"/>
    </row>
    <row r="161" spans="1:10" s="28" customFormat="1" ht="12.75">
      <c r="A161" s="280">
        <v>1</v>
      </c>
      <c r="B161" s="290" t="s">
        <v>1477</v>
      </c>
      <c r="C161" s="291">
        <v>3</v>
      </c>
      <c r="D161" s="292">
        <v>4</v>
      </c>
      <c r="E161" s="10">
        <v>5</v>
      </c>
      <c r="F161" s="264">
        <v>6</v>
      </c>
      <c r="G161" s="10">
        <v>7</v>
      </c>
      <c r="H161" s="10">
        <v>8</v>
      </c>
      <c r="I161" s="11">
        <v>9</v>
      </c>
      <c r="J161" s="41">
        <v>10</v>
      </c>
    </row>
    <row r="162" spans="1:10" s="28" customFormat="1" ht="15" customHeight="1">
      <c r="A162" s="17" t="s">
        <v>1306</v>
      </c>
      <c r="B162" s="33" t="s">
        <v>1446</v>
      </c>
      <c r="C162" s="61">
        <f>C165+C166+C167</f>
        <v>7399.28</v>
      </c>
      <c r="D162" s="61">
        <f>D165+D166+D167</f>
        <v>0</v>
      </c>
      <c r="E162" s="61">
        <f>E164+E165+E166+E167</f>
        <v>0</v>
      </c>
      <c r="F162" s="50">
        <f>C162+D162+E162</f>
        <v>7399.28</v>
      </c>
      <c r="G162" s="61">
        <f>G165+G166+G167</f>
        <v>2720.33</v>
      </c>
      <c r="H162" s="61">
        <f>H165+H166+H167</f>
        <v>0</v>
      </c>
      <c r="I162" s="332">
        <f>I164+I165+I166+I167</f>
        <v>0</v>
      </c>
      <c r="J162" s="149">
        <f>G162+H162+I162</f>
        <v>2720.33</v>
      </c>
    </row>
    <row r="163" spans="1:10" s="28" customFormat="1" ht="12.75" customHeight="1">
      <c r="A163" s="19" t="s">
        <v>169</v>
      </c>
      <c r="B163" s="13"/>
      <c r="C163" s="66"/>
      <c r="D163" s="54"/>
      <c r="E163" s="58"/>
      <c r="F163" s="58"/>
      <c r="G163" s="58"/>
      <c r="H163" s="58"/>
      <c r="I163" s="84"/>
      <c r="J163" s="154"/>
    </row>
    <row r="164" spans="1:10" s="28" customFormat="1" ht="24.75" customHeight="1">
      <c r="A164" s="17" t="s">
        <v>1678</v>
      </c>
      <c r="B164" s="16" t="s">
        <v>202</v>
      </c>
      <c r="C164" s="62" t="s">
        <v>722</v>
      </c>
      <c r="D164" s="62" t="s">
        <v>722</v>
      </c>
      <c r="E164" s="62">
        <v>0</v>
      </c>
      <c r="F164" s="50">
        <f>E164</f>
        <v>0</v>
      </c>
      <c r="G164" s="62" t="s">
        <v>722</v>
      </c>
      <c r="H164" s="62" t="s">
        <v>722</v>
      </c>
      <c r="I164" s="85">
        <v>0</v>
      </c>
      <c r="J164" s="156">
        <f>I164</f>
        <v>0</v>
      </c>
    </row>
    <row r="165" spans="1:10" s="28" customFormat="1" ht="17.25" customHeight="1">
      <c r="A165" s="88" t="s">
        <v>610</v>
      </c>
      <c r="B165" s="16" t="s">
        <v>688</v>
      </c>
      <c r="C165" s="62">
        <v>0</v>
      </c>
      <c r="D165" s="62">
        <v>0</v>
      </c>
      <c r="E165" s="62">
        <v>0</v>
      </c>
      <c r="F165" s="50">
        <f>C165+D165+E165</f>
        <v>0</v>
      </c>
      <c r="G165" s="62">
        <v>0</v>
      </c>
      <c r="H165" s="62">
        <v>0</v>
      </c>
      <c r="I165" s="85">
        <v>0</v>
      </c>
      <c r="J165" s="156">
        <f>G165+H165+I165</f>
        <v>0</v>
      </c>
    </row>
    <row r="166" spans="1:10" s="28" customFormat="1" ht="17.25" customHeight="1">
      <c r="A166" s="31" t="s">
        <v>855</v>
      </c>
      <c r="B166" s="33" t="s">
        <v>1078</v>
      </c>
      <c r="C166" s="62">
        <v>7399.28</v>
      </c>
      <c r="D166" s="62">
        <v>0</v>
      </c>
      <c r="E166" s="62">
        <v>0</v>
      </c>
      <c r="F166" s="50">
        <f>C166+D166+E166</f>
        <v>7399.28</v>
      </c>
      <c r="G166" s="62">
        <v>2720.33</v>
      </c>
      <c r="H166" s="62">
        <v>0</v>
      </c>
      <c r="I166" s="85">
        <v>0</v>
      </c>
      <c r="J166" s="109">
        <f>G166+H166+I166</f>
        <v>2720.33</v>
      </c>
    </row>
    <row r="167" spans="1:10" s="28" customFormat="1" ht="15.75" customHeight="1">
      <c r="A167" s="248" t="s">
        <v>841</v>
      </c>
      <c r="B167" s="250" t="s">
        <v>1454</v>
      </c>
      <c r="C167" s="66">
        <v>0</v>
      </c>
      <c r="D167" s="66">
        <v>0</v>
      </c>
      <c r="E167" s="66">
        <v>0</v>
      </c>
      <c r="F167" s="58">
        <f>C167+D167+E167</f>
        <v>0</v>
      </c>
      <c r="G167" s="66">
        <v>0</v>
      </c>
      <c r="H167" s="66">
        <v>0</v>
      </c>
      <c r="I167" s="86">
        <v>0</v>
      </c>
      <c r="J167" s="109">
        <f>G167+H167+I167</f>
        <v>0</v>
      </c>
    </row>
    <row r="168" spans="1:10" s="28" customFormat="1" ht="18" customHeight="1">
      <c r="A168" s="313" t="s">
        <v>781</v>
      </c>
      <c r="B168" s="314" t="s">
        <v>288</v>
      </c>
      <c r="C168" s="100">
        <f>C140+C146+C147+C162</f>
        <v>-363458.81</v>
      </c>
      <c r="D168" s="100">
        <f>D140+D146+D147+D162</f>
        <v>-37494.45</v>
      </c>
      <c r="E168" s="100">
        <f>E140+E146+E147+E162</f>
        <v>0</v>
      </c>
      <c r="F168" s="286">
        <f>C168+D168+E168</f>
        <v>-400953.26</v>
      </c>
      <c r="G168" s="100">
        <f>G140+G146+G147+G162</f>
        <v>-415558.63</v>
      </c>
      <c r="H168" s="116">
        <f>H140+H146+H147+H162</f>
        <v>2145.97</v>
      </c>
      <c r="I168" s="315">
        <f>I140+I146+I147+I162</f>
        <v>0</v>
      </c>
      <c r="J168" s="285">
        <f>G168+H168+I168</f>
        <v>-413412.66000000003</v>
      </c>
    </row>
    <row r="169" spans="1:10" s="28" customFormat="1" ht="18" customHeight="1">
      <c r="A169" s="89" t="s">
        <v>975</v>
      </c>
      <c r="B169" s="122"/>
      <c r="C169" s="56"/>
      <c r="D169" s="58"/>
      <c r="E169" s="58"/>
      <c r="F169" s="58"/>
      <c r="G169" s="56"/>
      <c r="H169" s="58"/>
      <c r="I169" s="84"/>
      <c r="J169" s="154"/>
    </row>
    <row r="170" spans="1:10" s="28" customFormat="1" ht="20.25" customHeight="1">
      <c r="A170" s="312" t="s">
        <v>25</v>
      </c>
      <c r="B170" s="251" t="s">
        <v>1339</v>
      </c>
      <c r="C170" s="63">
        <f>C172+C173-C174</f>
        <v>6927245.87</v>
      </c>
      <c r="D170" s="63">
        <f>D172+D173-D174</f>
        <v>332657.09</v>
      </c>
      <c r="E170" s="63">
        <f>E172+E173-E174</f>
        <v>48887.2</v>
      </c>
      <c r="F170" s="50">
        <f>C170+D170+E170</f>
        <v>7308790.16</v>
      </c>
      <c r="G170" s="63">
        <f>G172+G173-G174</f>
        <v>7011808.65</v>
      </c>
      <c r="H170" s="63">
        <f>H172+H173-H174</f>
        <v>345463.69</v>
      </c>
      <c r="I170" s="114">
        <f>I172+I173-I174</f>
        <v>0</v>
      </c>
      <c r="J170" s="156">
        <f>G170+H170+I170</f>
        <v>7357272.340000001</v>
      </c>
    </row>
    <row r="171" spans="1:10" s="28" customFormat="1" ht="12.75" customHeight="1">
      <c r="A171" s="281" t="s">
        <v>169</v>
      </c>
      <c r="B171" s="327"/>
      <c r="C171" s="106"/>
      <c r="D171" s="106"/>
      <c r="E171" s="106"/>
      <c r="F171" s="106"/>
      <c r="G171" s="106"/>
      <c r="H171" s="108"/>
      <c r="I171" s="108"/>
      <c r="J171" s="109"/>
    </row>
    <row r="172" spans="1:10" s="28" customFormat="1" ht="12.75" customHeight="1">
      <c r="A172" s="261" t="s">
        <v>604</v>
      </c>
      <c r="B172" s="252" t="s">
        <v>954</v>
      </c>
      <c r="C172" s="181">
        <v>6927245.87</v>
      </c>
      <c r="D172" s="181">
        <v>332657.09</v>
      </c>
      <c r="E172" s="181">
        <v>48887.2</v>
      </c>
      <c r="F172" s="181">
        <f>C172+D172+E172</f>
        <v>7308790.16</v>
      </c>
      <c r="G172" s="181">
        <v>7011808.65</v>
      </c>
      <c r="H172" s="153">
        <v>345463.69</v>
      </c>
      <c r="I172" s="153">
        <v>0</v>
      </c>
      <c r="J172" s="154">
        <f>G172+H172+I172</f>
        <v>7357272.340000001</v>
      </c>
    </row>
    <row r="173" spans="1:10" s="28" customFormat="1" ht="12.75" customHeight="1">
      <c r="A173" s="293" t="s">
        <v>159</v>
      </c>
      <c r="B173" s="110" t="s">
        <v>1328</v>
      </c>
      <c r="C173" s="99">
        <v>0</v>
      </c>
      <c r="D173" s="99">
        <v>0</v>
      </c>
      <c r="E173" s="99">
        <v>0</v>
      </c>
      <c r="F173" s="99">
        <f>C173+D173+E173</f>
        <v>0</v>
      </c>
      <c r="G173" s="99">
        <v>0</v>
      </c>
      <c r="H173" s="98">
        <v>0</v>
      </c>
      <c r="I173" s="98">
        <v>0</v>
      </c>
      <c r="J173" s="111">
        <f>G173+H173+I173</f>
        <v>0</v>
      </c>
    </row>
    <row r="174" spans="1:10" s="28" customFormat="1" ht="19.5" customHeight="1">
      <c r="A174" s="248" t="s">
        <v>1453</v>
      </c>
      <c r="B174" s="251" t="s">
        <v>54</v>
      </c>
      <c r="C174" s="120">
        <v>0</v>
      </c>
      <c r="D174" s="121">
        <v>0</v>
      </c>
      <c r="E174" s="121">
        <v>0</v>
      </c>
      <c r="F174" s="121">
        <f>C174+D174+E174</f>
        <v>0</v>
      </c>
      <c r="G174" s="120">
        <v>0</v>
      </c>
      <c r="H174" s="155">
        <v>0</v>
      </c>
      <c r="I174" s="155">
        <v>0</v>
      </c>
      <c r="J174" s="156">
        <f>G174+H174+I174</f>
        <v>0</v>
      </c>
    </row>
    <row r="175" spans="1:10" ht="18" customHeight="1">
      <c r="A175" s="185" t="s">
        <v>454</v>
      </c>
      <c r="B175" s="186" t="s">
        <v>1677</v>
      </c>
      <c r="C175" s="100">
        <f>C168+C170</f>
        <v>6563787.0600000005</v>
      </c>
      <c r="D175" s="100">
        <f>D168+D170</f>
        <v>295162.64</v>
      </c>
      <c r="E175" s="100">
        <f>E168+E170</f>
        <v>48887.2</v>
      </c>
      <c r="F175" s="100">
        <f>C175+D175+E175</f>
        <v>6907836.9</v>
      </c>
      <c r="G175" s="100">
        <f>G168+G170</f>
        <v>6596250.0200000005</v>
      </c>
      <c r="H175" s="100">
        <f>H168+H170</f>
        <v>347609.66</v>
      </c>
      <c r="I175" s="333">
        <f>I168+I170</f>
        <v>0</v>
      </c>
      <c r="J175" s="101">
        <f>G175+H175+I175</f>
        <v>6943859.680000001</v>
      </c>
    </row>
    <row r="176" spans="1:2" ht="23.25" customHeight="1">
      <c r="A176" s="34" t="s">
        <v>375</v>
      </c>
      <c r="B176" s="4"/>
    </row>
    <row r="177" ht="12.75" customHeight="1">
      <c r="A177" s="2" t="s">
        <v>376</v>
      </c>
    </row>
    <row r="178" spans="1:10" ht="12.75">
      <c r="A178" s="1" t="s">
        <v>377</v>
      </c>
      <c r="B178" s="69"/>
      <c r="C178" s="70">
        <f>C131-C175</f>
        <v>0</v>
      </c>
      <c r="D178" s="70">
        <f>D131-D175</f>
        <v>0</v>
      </c>
      <c r="E178" s="70"/>
      <c r="F178" s="70">
        <f>F131-F175</f>
        <v>0</v>
      </c>
      <c r="G178" s="70">
        <f>G131-G175</f>
        <v>0</v>
      </c>
      <c r="H178" s="70">
        <f>H131-H175</f>
        <v>0</v>
      </c>
      <c r="I178" s="70"/>
      <c r="J178" s="70">
        <f>J131-J175</f>
        <v>0</v>
      </c>
    </row>
    <row r="179" ht="12.75">
      <c r="A179" s="2" t="s">
        <v>378</v>
      </c>
    </row>
  </sheetData>
  <sheetProtection/>
  <mergeCells count="1">
    <mergeCell ref="B10:H11"/>
  </mergeCells>
  <printOptions horizontalCentered="1"/>
  <pageMargins left="0.39370078740157477" right="0.39370078740157477" top="0.7874015748031495" bottom="0.39370078740157477" header="0" footer="0"/>
  <pageSetup orientation="landscape" paperSize="9" scale="80" r:id="rId1"/>
  <rowBreaks count="10" manualBreakCount="10">
    <brk id="36" max="255" man="1"/>
    <brk id="62" max="255" man="1"/>
    <brk id="80" max="255" man="1"/>
    <brk id="106" max="255" man="1"/>
    <brk id="131" max="255" man="1"/>
    <brk id="154" max="255" man="1"/>
    <brk id="176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zoomScalePageLayoutView="0" workbookViewId="0" topLeftCell="A86">
      <selection activeCell="A103" sqref="A103"/>
    </sheetView>
  </sheetViews>
  <sheetFormatPr defaultColWidth="9.00390625" defaultRowHeight="12.75"/>
  <cols>
    <col min="1" max="1" width="7.125" style="0" customWidth="1"/>
    <col min="2" max="2" width="26.75390625" style="0" customWidth="1"/>
    <col min="3" max="3" width="4.375" style="0" customWidth="1"/>
    <col min="4" max="4" width="15.625" style="0" customWidth="1"/>
    <col min="5" max="5" width="16.375" style="0" customWidth="1"/>
    <col min="6" max="6" width="16.00390625" style="0" customWidth="1"/>
    <col min="7" max="7" width="16.75390625" style="0" customWidth="1"/>
    <col min="8" max="8" width="14.375" style="0" customWidth="1"/>
    <col min="9" max="9" width="13.875" style="0" customWidth="1"/>
    <col min="10" max="10" width="1.00390625" style="0" customWidth="1"/>
  </cols>
  <sheetData>
    <row r="1" spans="1:9" ht="10.5" customHeight="1">
      <c r="A1" s="39"/>
      <c r="B1" s="39"/>
      <c r="C1" s="39"/>
      <c r="D1" s="4"/>
      <c r="H1" s="1"/>
      <c r="I1" s="254" t="s">
        <v>426</v>
      </c>
    </row>
    <row r="2" spans="1:9" ht="13.5" customHeight="1">
      <c r="A2" s="1"/>
      <c r="B2" s="124"/>
      <c r="C2" s="124"/>
      <c r="D2" s="4"/>
      <c r="E2" s="125" t="s">
        <v>104</v>
      </c>
      <c r="F2" s="2"/>
      <c r="G2" s="2"/>
      <c r="H2" s="2"/>
      <c r="I2" s="2"/>
    </row>
    <row r="3" spans="1:9" ht="12.75" customHeight="1">
      <c r="A3" s="335" t="s">
        <v>835</v>
      </c>
      <c r="B3" s="335"/>
      <c r="C3" s="335"/>
      <c r="D3" s="335"/>
      <c r="E3" s="335"/>
      <c r="F3" s="335"/>
      <c r="G3" s="335"/>
      <c r="H3" s="335"/>
      <c r="I3" s="335"/>
    </row>
    <row r="4" spans="1:9" ht="6" customHeight="1">
      <c r="A4" s="1"/>
      <c r="B4" s="1"/>
      <c r="C4" s="1"/>
      <c r="D4" s="126"/>
      <c r="E4" s="2"/>
      <c r="F4" s="2"/>
      <c r="G4" s="2"/>
      <c r="H4" s="2"/>
      <c r="I4" s="2"/>
    </row>
    <row r="5" spans="1:9" ht="12.75">
      <c r="A5" s="198" t="s">
        <v>1136</v>
      </c>
      <c r="B5" s="199" t="s">
        <v>337</v>
      </c>
      <c r="C5" s="200" t="s">
        <v>1070</v>
      </c>
      <c r="D5" s="336" t="s">
        <v>1228</v>
      </c>
      <c r="E5" s="336"/>
      <c r="F5" s="336"/>
      <c r="G5" s="337" t="s">
        <v>1122</v>
      </c>
      <c r="H5" s="338"/>
      <c r="I5" s="338"/>
    </row>
    <row r="6" spans="1:9" ht="12.75">
      <c r="A6" s="123" t="s">
        <v>127</v>
      </c>
      <c r="B6" s="127" t="s">
        <v>460</v>
      </c>
      <c r="C6" s="127" t="s">
        <v>208</v>
      </c>
      <c r="D6" s="8" t="s">
        <v>746</v>
      </c>
      <c r="E6" s="8" t="s">
        <v>1607</v>
      </c>
      <c r="F6" s="128"/>
      <c r="G6" s="8" t="s">
        <v>746</v>
      </c>
      <c r="H6" s="8" t="s">
        <v>1607</v>
      </c>
      <c r="I6" s="128"/>
    </row>
    <row r="7" spans="1:9" ht="12.75">
      <c r="A7" s="123" t="s">
        <v>1402</v>
      </c>
      <c r="B7" s="127" t="s">
        <v>653</v>
      </c>
      <c r="C7" s="127" t="s">
        <v>899</v>
      </c>
      <c r="D7" s="8" t="s">
        <v>731</v>
      </c>
      <c r="E7" s="8" t="s">
        <v>745</v>
      </c>
      <c r="F7" s="128" t="s">
        <v>1150</v>
      </c>
      <c r="G7" s="8" t="s">
        <v>731</v>
      </c>
      <c r="H7" s="8" t="s">
        <v>745</v>
      </c>
      <c r="I7" s="128" t="s">
        <v>1150</v>
      </c>
    </row>
    <row r="8" spans="1:9" ht="12.75">
      <c r="A8" s="123" t="s">
        <v>1309</v>
      </c>
      <c r="B8" s="129"/>
      <c r="C8" s="127"/>
      <c r="D8" s="8" t="s">
        <v>770</v>
      </c>
      <c r="E8" s="8" t="s">
        <v>598</v>
      </c>
      <c r="F8" s="130"/>
      <c r="G8" s="8" t="s">
        <v>770</v>
      </c>
      <c r="H8" s="8" t="s">
        <v>598</v>
      </c>
      <c r="I8" s="130"/>
    </row>
    <row r="9" spans="1:9" ht="12.75">
      <c r="A9" s="7">
        <v>1</v>
      </c>
      <c r="B9" s="131">
        <v>2</v>
      </c>
      <c r="C9" s="131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41">
        <v>9</v>
      </c>
    </row>
    <row r="10" spans="1:9" ht="22.5">
      <c r="A10" s="132" t="s">
        <v>233</v>
      </c>
      <c r="B10" s="294" t="s">
        <v>982</v>
      </c>
      <c r="C10" s="183" t="s">
        <v>809</v>
      </c>
      <c r="D10" s="184">
        <v>0</v>
      </c>
      <c r="E10" s="146">
        <v>0</v>
      </c>
      <c r="F10" s="146">
        <f>D10+E10</f>
        <v>0</v>
      </c>
      <c r="G10" s="146">
        <v>6275797.41</v>
      </c>
      <c r="H10" s="295">
        <v>0</v>
      </c>
      <c r="I10" s="202">
        <f>G10+H10</f>
        <v>6275797.41</v>
      </c>
    </row>
    <row r="11" spans="1:9" ht="12.75">
      <c r="A11" s="296"/>
      <c r="B11" s="165" t="s">
        <v>1705</v>
      </c>
      <c r="C11" s="105"/>
      <c r="D11" s="106"/>
      <c r="E11" s="107"/>
      <c r="F11" s="107"/>
      <c r="G11" s="107"/>
      <c r="H11" s="108"/>
      <c r="I11" s="109"/>
    </row>
    <row r="12" spans="1:9" ht="12.75">
      <c r="A12" s="219" t="s">
        <v>233</v>
      </c>
      <c r="B12" s="90" t="s">
        <v>915</v>
      </c>
      <c r="C12" s="119" t="s">
        <v>362</v>
      </c>
      <c r="D12" s="120"/>
      <c r="E12" s="121"/>
      <c r="F12" s="121"/>
      <c r="G12" s="121"/>
      <c r="H12" s="155"/>
      <c r="I12" s="156"/>
    </row>
    <row r="13" spans="1:9" ht="12.75">
      <c r="A13" s="219" t="s">
        <v>233</v>
      </c>
      <c r="B13" s="227" t="s">
        <v>617</v>
      </c>
      <c r="C13" s="110" t="s">
        <v>1587</v>
      </c>
      <c r="D13" s="99"/>
      <c r="E13" s="97"/>
      <c r="F13" s="97"/>
      <c r="G13" s="97"/>
      <c r="H13" s="98"/>
      <c r="I13" s="111"/>
    </row>
    <row r="14" spans="1:9" ht="12.75">
      <c r="A14" s="219" t="s">
        <v>233</v>
      </c>
      <c r="B14" s="227"/>
      <c r="C14" s="110"/>
      <c r="D14" s="99"/>
      <c r="E14" s="97"/>
      <c r="F14" s="97"/>
      <c r="G14" s="97"/>
      <c r="H14" s="98"/>
      <c r="I14" s="111"/>
    </row>
    <row r="15" spans="1:9" s="145" customFormat="1" ht="12.75">
      <c r="A15" s="228" t="s">
        <v>233</v>
      </c>
      <c r="B15" s="229"/>
      <c r="C15" s="204"/>
      <c r="D15" s="205"/>
      <c r="E15" s="150"/>
      <c r="F15" s="150"/>
      <c r="G15" s="150"/>
      <c r="H15" s="151"/>
      <c r="I15" s="197"/>
    </row>
    <row r="16" spans="1:9" ht="22.5">
      <c r="A16" s="134" t="s">
        <v>1475</v>
      </c>
      <c r="B16" s="203" t="s">
        <v>914</v>
      </c>
      <c r="C16" s="110" t="s">
        <v>521</v>
      </c>
      <c r="D16" s="99">
        <v>138382.25</v>
      </c>
      <c r="E16" s="97">
        <v>0</v>
      </c>
      <c r="F16" s="97">
        <f>D16+E16</f>
        <v>138382.25</v>
      </c>
      <c r="G16" s="97">
        <v>171612.23</v>
      </c>
      <c r="H16" s="98">
        <v>0</v>
      </c>
      <c r="I16" s="111">
        <f>G16+H16</f>
        <v>171612.23</v>
      </c>
    </row>
    <row r="17" spans="1:9" ht="12.75">
      <c r="A17" s="134"/>
      <c r="B17" s="142" t="s">
        <v>1705</v>
      </c>
      <c r="C17" s="105"/>
      <c r="D17" s="106"/>
      <c r="E17" s="107"/>
      <c r="F17" s="107"/>
      <c r="G17" s="107"/>
      <c r="H17" s="108"/>
      <c r="I17" s="109"/>
    </row>
    <row r="18" spans="1:9" ht="12.75">
      <c r="A18" s="219" t="s">
        <v>1475</v>
      </c>
      <c r="B18" s="90"/>
      <c r="C18" s="122"/>
      <c r="D18" s="181"/>
      <c r="E18" s="152"/>
      <c r="F18" s="152"/>
      <c r="G18" s="152"/>
      <c r="H18" s="153"/>
      <c r="I18" s="154"/>
    </row>
    <row r="19" spans="1:9" ht="12.75">
      <c r="A19" s="215" t="s">
        <v>1475</v>
      </c>
      <c r="B19" s="230"/>
      <c r="C19" s="110"/>
      <c r="D19" s="99"/>
      <c r="E19" s="97"/>
      <c r="F19" s="97"/>
      <c r="G19" s="97"/>
      <c r="H19" s="98"/>
      <c r="I19" s="111"/>
    </row>
    <row r="20" spans="1:9" ht="22.5">
      <c r="A20" s="134" t="s">
        <v>1098</v>
      </c>
      <c r="B20" s="203" t="s">
        <v>360</v>
      </c>
      <c r="C20" s="110" t="s">
        <v>105</v>
      </c>
      <c r="D20" s="99">
        <v>0</v>
      </c>
      <c r="E20" s="97">
        <v>0</v>
      </c>
      <c r="F20" s="97">
        <f>D20+E20</f>
        <v>0</v>
      </c>
      <c r="G20" s="97">
        <v>0</v>
      </c>
      <c r="H20" s="98">
        <v>0</v>
      </c>
      <c r="I20" s="111">
        <f>G20+H20</f>
        <v>0</v>
      </c>
    </row>
    <row r="21" spans="1:9" ht="12.75">
      <c r="A21" s="134"/>
      <c r="B21" s="142" t="s">
        <v>1705</v>
      </c>
      <c r="C21" s="105"/>
      <c r="D21" s="106"/>
      <c r="E21" s="107"/>
      <c r="F21" s="107"/>
      <c r="G21" s="107"/>
      <c r="H21" s="108"/>
      <c r="I21" s="109"/>
    </row>
    <row r="22" spans="1:9" ht="12.75">
      <c r="A22" s="219" t="s">
        <v>1098</v>
      </c>
      <c r="B22" s="90"/>
      <c r="C22" s="122"/>
      <c r="D22" s="181"/>
      <c r="E22" s="152"/>
      <c r="F22" s="152"/>
      <c r="G22" s="152"/>
      <c r="H22" s="153"/>
      <c r="I22" s="154"/>
    </row>
    <row r="23" spans="1:9" ht="12.75" customHeight="1">
      <c r="A23" s="219" t="s">
        <v>1098</v>
      </c>
      <c r="B23" s="182"/>
      <c r="C23" s="110"/>
      <c r="D23" s="99"/>
      <c r="E23" s="97"/>
      <c r="F23" s="97"/>
      <c r="G23" s="97"/>
      <c r="H23" s="98"/>
      <c r="I23" s="111"/>
    </row>
    <row r="24" spans="1:9" ht="12.75">
      <c r="A24" s="215" t="s">
        <v>1098</v>
      </c>
      <c r="B24" s="297"/>
      <c r="C24" s="119"/>
      <c r="D24" s="120"/>
      <c r="E24" s="121"/>
      <c r="F24" s="121"/>
      <c r="G24" s="121"/>
      <c r="H24" s="155"/>
      <c r="I24" s="156"/>
    </row>
    <row r="25" spans="1:9" ht="33.75">
      <c r="A25" s="139" t="s">
        <v>721</v>
      </c>
      <c r="B25" s="294" t="s">
        <v>1113</v>
      </c>
      <c r="C25" s="105" t="s">
        <v>724</v>
      </c>
      <c r="D25" s="106">
        <v>0</v>
      </c>
      <c r="E25" s="107">
        <v>0</v>
      </c>
      <c r="F25" s="107">
        <f>D25+E25</f>
        <v>0</v>
      </c>
      <c r="G25" s="107">
        <v>0</v>
      </c>
      <c r="H25" s="108">
        <v>0</v>
      </c>
      <c r="I25" s="109">
        <f>G25+H25</f>
        <v>0</v>
      </c>
    </row>
    <row r="26" spans="1:9" ht="12.75" customHeight="1">
      <c r="A26" s="139"/>
      <c r="B26" s="142" t="s">
        <v>1705</v>
      </c>
      <c r="C26" s="105"/>
      <c r="D26" s="106"/>
      <c r="E26" s="107"/>
      <c r="F26" s="107"/>
      <c r="G26" s="107"/>
      <c r="H26" s="108"/>
      <c r="I26" s="109"/>
    </row>
    <row r="27" spans="1:9" ht="12.75" customHeight="1">
      <c r="A27" s="219" t="s">
        <v>721</v>
      </c>
      <c r="B27" s="297"/>
      <c r="C27" s="119"/>
      <c r="D27" s="120"/>
      <c r="E27" s="121"/>
      <c r="F27" s="121"/>
      <c r="G27" s="121"/>
      <c r="H27" s="155"/>
      <c r="I27" s="156"/>
    </row>
    <row r="28" spans="1:9" ht="12.75">
      <c r="A28" s="219" t="s">
        <v>721</v>
      </c>
      <c r="B28" s="203"/>
      <c r="C28" s="105"/>
      <c r="D28" s="106"/>
      <c r="E28" s="107"/>
      <c r="F28" s="107"/>
      <c r="G28" s="107"/>
      <c r="H28" s="108"/>
      <c r="I28" s="109"/>
    </row>
    <row r="29" spans="1:9" ht="45">
      <c r="A29" s="298" t="s">
        <v>224</v>
      </c>
      <c r="B29" s="322" t="s">
        <v>840</v>
      </c>
      <c r="C29" s="105" t="s">
        <v>1186</v>
      </c>
      <c r="D29" s="106">
        <v>0</v>
      </c>
      <c r="E29" s="107">
        <v>0</v>
      </c>
      <c r="F29" s="107">
        <f>D29+E29</f>
        <v>0</v>
      </c>
      <c r="G29" s="107">
        <v>0</v>
      </c>
      <c r="H29" s="108">
        <v>0</v>
      </c>
      <c r="I29" s="109">
        <f>G29+H29</f>
        <v>0</v>
      </c>
    </row>
    <row r="30" spans="1:9" ht="12.75">
      <c r="A30" s="298"/>
      <c r="B30" s="165" t="s">
        <v>1705</v>
      </c>
      <c r="C30" s="105"/>
      <c r="D30" s="106"/>
      <c r="E30" s="107"/>
      <c r="F30" s="107"/>
      <c r="G30" s="107"/>
      <c r="H30" s="108"/>
      <c r="I30" s="109"/>
    </row>
    <row r="31" spans="1:9" ht="12.75">
      <c r="A31" s="219" t="s">
        <v>224</v>
      </c>
      <c r="B31" s="24" t="s">
        <v>631</v>
      </c>
      <c r="C31" s="119" t="s">
        <v>1594</v>
      </c>
      <c r="D31" s="120"/>
      <c r="E31" s="121"/>
      <c r="F31" s="121"/>
      <c r="G31" s="121"/>
      <c r="H31" s="155"/>
      <c r="I31" s="156"/>
    </row>
    <row r="32" spans="1:9" ht="12.75">
      <c r="A32" s="219" t="s">
        <v>224</v>
      </c>
      <c r="B32" s="227" t="s">
        <v>1445</v>
      </c>
      <c r="C32" s="105" t="s">
        <v>374</v>
      </c>
      <c r="D32" s="106"/>
      <c r="E32" s="107"/>
      <c r="F32" s="107"/>
      <c r="G32" s="107"/>
      <c r="H32" s="108"/>
      <c r="I32" s="109"/>
    </row>
    <row r="33" spans="1:9" ht="12.75" customHeight="1">
      <c r="A33" s="316" t="s">
        <v>224</v>
      </c>
      <c r="B33" s="226"/>
      <c r="C33" s="204"/>
      <c r="D33" s="205"/>
      <c r="E33" s="150"/>
      <c r="F33" s="150"/>
      <c r="G33" s="150"/>
      <c r="H33" s="151"/>
      <c r="I33" s="317"/>
    </row>
    <row r="34" spans="1:9" s="145" customFormat="1" ht="12.75">
      <c r="A34" s="228" t="s">
        <v>224</v>
      </c>
      <c r="B34" s="226"/>
      <c r="C34" s="204"/>
      <c r="D34" s="205"/>
      <c r="E34" s="150"/>
      <c r="F34" s="150"/>
      <c r="G34" s="150"/>
      <c r="H34" s="151"/>
      <c r="I34" s="197"/>
    </row>
    <row r="35" spans="1:9" ht="33.75">
      <c r="A35" s="223" t="s">
        <v>1467</v>
      </c>
      <c r="B35" s="300" t="s">
        <v>69</v>
      </c>
      <c r="C35" s="325" t="s">
        <v>1714</v>
      </c>
      <c r="D35" s="152">
        <v>0</v>
      </c>
      <c r="E35" s="152">
        <v>0</v>
      </c>
      <c r="F35" s="152">
        <f>D35+E35</f>
        <v>0</v>
      </c>
      <c r="G35" s="152">
        <v>0</v>
      </c>
      <c r="H35" s="152">
        <v>0</v>
      </c>
      <c r="I35" s="154">
        <f>G35+H35</f>
        <v>0</v>
      </c>
    </row>
    <row r="36" spans="1:9" ht="12.75">
      <c r="A36" s="174"/>
      <c r="B36" s="326"/>
      <c r="C36" s="174"/>
      <c r="D36" s="175"/>
      <c r="E36" s="175"/>
      <c r="F36" s="175"/>
      <c r="G36" s="175"/>
      <c r="H36" s="175"/>
      <c r="I36" s="175"/>
    </row>
    <row r="37" spans="1:9" ht="15">
      <c r="A37" s="217"/>
      <c r="B37" s="319"/>
      <c r="C37" s="217"/>
      <c r="D37" s="320"/>
      <c r="E37" s="321"/>
      <c r="F37" s="321"/>
      <c r="G37" s="321"/>
      <c r="H37" s="305"/>
      <c r="I37" s="306" t="s">
        <v>834</v>
      </c>
    </row>
    <row r="38" spans="1:9" ht="12.75">
      <c r="A38" s="308">
        <v>1</v>
      </c>
      <c r="B38" s="323">
        <v>2</v>
      </c>
      <c r="C38" s="303">
        <v>3</v>
      </c>
      <c r="D38" s="245">
        <v>4</v>
      </c>
      <c r="E38" s="245">
        <v>5</v>
      </c>
      <c r="F38" s="245">
        <v>6</v>
      </c>
      <c r="G38" s="245">
        <v>7</v>
      </c>
      <c r="H38" s="245">
        <v>8</v>
      </c>
      <c r="I38" s="307">
        <v>9</v>
      </c>
    </row>
    <row r="39" spans="1:9" ht="33.75">
      <c r="A39" s="134" t="s">
        <v>1105</v>
      </c>
      <c r="B39" s="140" t="s">
        <v>1666</v>
      </c>
      <c r="C39" s="96" t="s">
        <v>611</v>
      </c>
      <c r="D39" s="121">
        <v>0</v>
      </c>
      <c r="E39" s="121">
        <v>0</v>
      </c>
      <c r="F39" s="121">
        <f>D39+E39</f>
        <v>0</v>
      </c>
      <c r="G39" s="121">
        <v>0</v>
      </c>
      <c r="H39" s="121">
        <v>0</v>
      </c>
      <c r="I39" s="156">
        <f>G39+H39</f>
        <v>0</v>
      </c>
    </row>
    <row r="40" spans="1:9" ht="12.75">
      <c r="A40" s="134"/>
      <c r="B40" s="137" t="s">
        <v>1705</v>
      </c>
      <c r="C40" s="136"/>
      <c r="D40" s="107"/>
      <c r="E40" s="107"/>
      <c r="F40" s="107"/>
      <c r="G40" s="107"/>
      <c r="H40" s="107"/>
      <c r="I40" s="109"/>
    </row>
    <row r="41" spans="1:9" ht="12.75">
      <c r="A41" s="219" t="s">
        <v>1105</v>
      </c>
      <c r="B41" s="37" t="s">
        <v>1569</v>
      </c>
      <c r="C41" s="139" t="s">
        <v>990</v>
      </c>
      <c r="D41" s="152"/>
      <c r="E41" s="152"/>
      <c r="F41" s="152"/>
      <c r="G41" s="152"/>
      <c r="H41" s="152"/>
      <c r="I41" s="154"/>
    </row>
    <row r="42" spans="1:9" ht="12.75">
      <c r="A42" s="219" t="s">
        <v>1105</v>
      </c>
      <c r="B42" s="115" t="s">
        <v>1297</v>
      </c>
      <c r="C42" s="163" t="s">
        <v>1372</v>
      </c>
      <c r="D42" s="97"/>
      <c r="E42" s="97"/>
      <c r="F42" s="97"/>
      <c r="G42" s="97"/>
      <c r="H42" s="97"/>
      <c r="I42" s="111"/>
    </row>
    <row r="43" spans="1:9" ht="12.75">
      <c r="A43" s="298" t="s">
        <v>720</v>
      </c>
      <c r="B43" s="231" t="s">
        <v>1504</v>
      </c>
      <c r="C43" s="96" t="s">
        <v>235</v>
      </c>
      <c r="D43" s="121">
        <v>0</v>
      </c>
      <c r="E43" s="121">
        <v>0</v>
      </c>
      <c r="F43" s="121">
        <f>D43+E43</f>
        <v>0</v>
      </c>
      <c r="G43" s="121">
        <v>0</v>
      </c>
      <c r="H43" s="121">
        <v>0</v>
      </c>
      <c r="I43" s="156">
        <f>G43+H43</f>
        <v>0</v>
      </c>
    </row>
    <row r="44" spans="1:9" ht="33.75">
      <c r="A44" s="236" t="s">
        <v>223</v>
      </c>
      <c r="B44" s="115" t="s">
        <v>1199</v>
      </c>
      <c r="C44" s="163" t="s">
        <v>1588</v>
      </c>
      <c r="D44" s="97">
        <v>0</v>
      </c>
      <c r="E44" s="97">
        <v>0</v>
      </c>
      <c r="F44" s="97">
        <f>D44+E44</f>
        <v>0</v>
      </c>
      <c r="G44" s="97">
        <v>0</v>
      </c>
      <c r="H44" s="97">
        <v>0</v>
      </c>
      <c r="I44" s="111">
        <f>G44+H44</f>
        <v>0</v>
      </c>
    </row>
    <row r="45" spans="1:9" ht="22.5">
      <c r="A45" s="134" t="s">
        <v>1192</v>
      </c>
      <c r="B45" s="141" t="s">
        <v>793</v>
      </c>
      <c r="C45" s="138" t="s">
        <v>1455</v>
      </c>
      <c r="D45" s="97">
        <v>0</v>
      </c>
      <c r="E45" s="97">
        <v>0</v>
      </c>
      <c r="F45" s="97">
        <f>D45+E45</f>
        <v>0</v>
      </c>
      <c r="G45" s="97">
        <v>0</v>
      </c>
      <c r="H45" s="97">
        <v>0</v>
      </c>
      <c r="I45" s="111">
        <f>G45+H45</f>
        <v>0</v>
      </c>
    </row>
    <row r="46" spans="1:9" ht="12.75">
      <c r="A46" s="134"/>
      <c r="B46" s="142" t="s">
        <v>1705</v>
      </c>
      <c r="C46" s="136"/>
      <c r="D46" s="107"/>
      <c r="E46" s="107"/>
      <c r="F46" s="107"/>
      <c r="G46" s="107"/>
      <c r="H46" s="107"/>
      <c r="I46" s="109"/>
    </row>
    <row r="47" spans="1:9" ht="12.75">
      <c r="A47" s="219" t="s">
        <v>1192</v>
      </c>
      <c r="B47" s="90" t="s">
        <v>325</v>
      </c>
      <c r="C47" s="139" t="s">
        <v>195</v>
      </c>
      <c r="D47" s="152"/>
      <c r="E47" s="152"/>
      <c r="F47" s="152"/>
      <c r="G47" s="121"/>
      <c r="H47" s="121"/>
      <c r="I47" s="156"/>
    </row>
    <row r="48" spans="1:9" ht="12.75">
      <c r="A48" s="219" t="s">
        <v>1192</v>
      </c>
      <c r="B48" s="227" t="s">
        <v>254</v>
      </c>
      <c r="C48" s="138" t="s">
        <v>681</v>
      </c>
      <c r="D48" s="97"/>
      <c r="E48" s="97"/>
      <c r="F48" s="97"/>
      <c r="G48" s="97"/>
      <c r="H48" s="97"/>
      <c r="I48" s="111"/>
    </row>
    <row r="49" spans="1:9" ht="12.75">
      <c r="A49" s="219" t="s">
        <v>1192</v>
      </c>
      <c r="B49" s="227" t="s">
        <v>1185</v>
      </c>
      <c r="C49" s="138" t="s">
        <v>1087</v>
      </c>
      <c r="D49" s="97"/>
      <c r="E49" s="97"/>
      <c r="F49" s="97"/>
      <c r="G49" s="97"/>
      <c r="H49" s="97"/>
      <c r="I49" s="111"/>
    </row>
    <row r="50" spans="1:9" ht="12.75">
      <c r="A50" s="219" t="s">
        <v>1192</v>
      </c>
      <c r="B50" s="227" t="s">
        <v>1022</v>
      </c>
      <c r="C50" s="138" t="s">
        <v>1447</v>
      </c>
      <c r="D50" s="97"/>
      <c r="E50" s="97"/>
      <c r="F50" s="97"/>
      <c r="G50" s="97"/>
      <c r="H50" s="97"/>
      <c r="I50" s="111"/>
    </row>
    <row r="51" spans="1:9" ht="12.75">
      <c r="A51" s="215" t="s">
        <v>1192</v>
      </c>
      <c r="B51" s="24" t="s">
        <v>179</v>
      </c>
      <c r="C51" s="96" t="s">
        <v>201</v>
      </c>
      <c r="D51" s="121"/>
      <c r="E51" s="121"/>
      <c r="F51" s="121"/>
      <c r="G51" s="97"/>
      <c r="H51" s="97"/>
      <c r="I51" s="111"/>
    </row>
    <row r="52" spans="1:9" ht="22.5">
      <c r="A52" s="134" t="s">
        <v>1586</v>
      </c>
      <c r="B52" s="144" t="s">
        <v>1703</v>
      </c>
      <c r="C52" s="96" t="s">
        <v>969</v>
      </c>
      <c r="D52" s="121">
        <v>0</v>
      </c>
      <c r="E52" s="121">
        <v>0</v>
      </c>
      <c r="F52" s="121">
        <f>D52+E52</f>
        <v>0</v>
      </c>
      <c r="G52" s="97">
        <v>0</v>
      </c>
      <c r="H52" s="97">
        <v>0</v>
      </c>
      <c r="I52" s="111">
        <f>G52+H52</f>
        <v>0</v>
      </c>
    </row>
    <row r="53" spans="1:9" ht="12.75">
      <c r="A53" s="134"/>
      <c r="B53" s="142" t="s">
        <v>1705</v>
      </c>
      <c r="C53" s="139"/>
      <c r="D53" s="152"/>
      <c r="E53" s="152"/>
      <c r="F53" s="152"/>
      <c r="G53" s="107"/>
      <c r="H53" s="107"/>
      <c r="I53" s="109"/>
    </row>
    <row r="54" spans="1:9" ht="12.75">
      <c r="A54" s="219" t="s">
        <v>1586</v>
      </c>
      <c r="B54" s="90" t="s">
        <v>898</v>
      </c>
      <c r="C54" s="139" t="s">
        <v>581</v>
      </c>
      <c r="D54" s="152"/>
      <c r="E54" s="152"/>
      <c r="F54" s="152"/>
      <c r="G54" s="152"/>
      <c r="H54" s="152"/>
      <c r="I54" s="154"/>
    </row>
    <row r="55" spans="1:9" ht="12.75">
      <c r="A55" s="219" t="s">
        <v>1586</v>
      </c>
      <c r="B55" s="214" t="s">
        <v>1067</v>
      </c>
      <c r="C55" s="166" t="s">
        <v>80</v>
      </c>
      <c r="D55" s="107"/>
      <c r="E55" s="107"/>
      <c r="F55" s="107"/>
      <c r="G55" s="107"/>
      <c r="H55" s="107"/>
      <c r="I55" s="109"/>
    </row>
    <row r="56" spans="1:9" ht="45">
      <c r="A56" s="298" t="s">
        <v>359</v>
      </c>
      <c r="B56" s="227" t="s">
        <v>1351</v>
      </c>
      <c r="C56" s="163" t="s">
        <v>482</v>
      </c>
      <c r="D56" s="97">
        <v>0</v>
      </c>
      <c r="E56" s="97">
        <v>0</v>
      </c>
      <c r="F56" s="97">
        <f>D56+E56</f>
        <v>0</v>
      </c>
      <c r="G56" s="97">
        <v>0</v>
      </c>
      <c r="H56" s="97">
        <v>0</v>
      </c>
      <c r="I56" s="111">
        <f>G56+H56</f>
        <v>0</v>
      </c>
    </row>
    <row r="57" spans="1:9" ht="12.75">
      <c r="A57" s="134"/>
      <c r="B57" s="142" t="s">
        <v>1705</v>
      </c>
      <c r="C57" s="139"/>
      <c r="D57" s="152"/>
      <c r="E57" s="152"/>
      <c r="F57" s="152"/>
      <c r="G57" s="152"/>
      <c r="H57" s="152"/>
      <c r="I57" s="154"/>
    </row>
    <row r="58" spans="1:9" ht="12.75">
      <c r="A58" s="219" t="s">
        <v>359</v>
      </c>
      <c r="B58" s="24"/>
      <c r="C58" s="96"/>
      <c r="D58" s="121"/>
      <c r="E58" s="121"/>
      <c r="F58" s="121"/>
      <c r="G58" s="121"/>
      <c r="H58" s="121"/>
      <c r="I58" s="156"/>
    </row>
    <row r="59" spans="1:9" ht="12.75" customHeight="1">
      <c r="A59" s="219" t="s">
        <v>359</v>
      </c>
      <c r="B59" s="90"/>
      <c r="C59" s="96"/>
      <c r="D59" s="121"/>
      <c r="E59" s="121"/>
      <c r="F59" s="121"/>
      <c r="G59" s="121"/>
      <c r="H59" s="121"/>
      <c r="I59" s="156"/>
    </row>
    <row r="60" spans="1:9" ht="12.75">
      <c r="A60" s="296" t="s">
        <v>359</v>
      </c>
      <c r="B60" s="300"/>
      <c r="C60" s="325"/>
      <c r="D60" s="152"/>
      <c r="E60" s="152"/>
      <c r="F60" s="152"/>
      <c r="G60" s="152"/>
      <c r="H60" s="152"/>
      <c r="I60" s="154"/>
    </row>
    <row r="61" spans="1:9" ht="12.75">
      <c r="A61" s="176"/>
      <c r="B61" s="293"/>
      <c r="C61" s="176"/>
      <c r="D61" s="177"/>
      <c r="E61" s="177"/>
      <c r="F61" s="177"/>
      <c r="G61" s="177"/>
      <c r="H61" s="177"/>
      <c r="I61" s="177"/>
    </row>
    <row r="62" spans="1:9" ht="14.25">
      <c r="A62" s="212"/>
      <c r="B62" s="118"/>
      <c r="C62" s="212"/>
      <c r="D62" s="304"/>
      <c r="E62" s="260"/>
      <c r="F62" s="260"/>
      <c r="G62" s="260"/>
      <c r="H62" s="305"/>
      <c r="I62" s="306" t="s">
        <v>1174</v>
      </c>
    </row>
    <row r="63" spans="1:9" ht="12.75">
      <c r="A63" s="303">
        <v>1</v>
      </c>
      <c r="B63" s="123">
        <v>2</v>
      </c>
      <c r="C63" s="307">
        <v>3</v>
      </c>
      <c r="D63" s="245">
        <v>4</v>
      </c>
      <c r="E63" s="245">
        <v>5</v>
      </c>
      <c r="F63" s="245">
        <v>6</v>
      </c>
      <c r="G63" s="308">
        <v>7</v>
      </c>
      <c r="H63" s="245">
        <v>8</v>
      </c>
      <c r="I63" s="308">
        <v>9</v>
      </c>
    </row>
    <row r="64" spans="1:9" ht="12.75">
      <c r="A64" s="218" t="s">
        <v>806</v>
      </c>
      <c r="B64" s="220" t="s">
        <v>187</v>
      </c>
      <c r="C64" s="223" t="s">
        <v>1560</v>
      </c>
      <c r="D64" s="152">
        <v>0</v>
      </c>
      <c r="E64" s="152">
        <v>0</v>
      </c>
      <c r="F64" s="152">
        <f>D64+E64</f>
        <v>0</v>
      </c>
      <c r="G64" s="152">
        <v>0</v>
      </c>
      <c r="H64" s="152">
        <v>0</v>
      </c>
      <c r="I64" s="154">
        <f>G64+H64</f>
        <v>0</v>
      </c>
    </row>
    <row r="65" spans="1:9" ht="22.5">
      <c r="A65" s="236" t="s">
        <v>1184</v>
      </c>
      <c r="B65" s="182" t="s">
        <v>869</v>
      </c>
      <c r="C65" s="163" t="s">
        <v>1079</v>
      </c>
      <c r="D65" s="97">
        <v>0</v>
      </c>
      <c r="E65" s="97">
        <v>0</v>
      </c>
      <c r="F65" s="97">
        <f>D65+E65</f>
        <v>0</v>
      </c>
      <c r="G65" s="97">
        <v>0</v>
      </c>
      <c r="H65" s="97">
        <v>0</v>
      </c>
      <c r="I65" s="111">
        <f>G65+H65</f>
        <v>0</v>
      </c>
    </row>
    <row r="66" spans="1:9" ht="45">
      <c r="A66" s="218" t="s">
        <v>1593</v>
      </c>
      <c r="B66" s="24" t="s">
        <v>1568</v>
      </c>
      <c r="C66" s="96" t="s">
        <v>1358</v>
      </c>
      <c r="D66" s="121">
        <v>0</v>
      </c>
      <c r="E66" s="121">
        <v>0</v>
      </c>
      <c r="F66" s="121">
        <f>D66+E66</f>
        <v>0</v>
      </c>
      <c r="G66" s="121">
        <v>0</v>
      </c>
      <c r="H66" s="121">
        <v>0</v>
      </c>
      <c r="I66" s="156">
        <f>G66+H66</f>
        <v>0</v>
      </c>
    </row>
    <row r="67" spans="1:9" ht="44.25" customHeight="1">
      <c r="A67" s="236" t="s">
        <v>373</v>
      </c>
      <c r="B67" s="227" t="s">
        <v>526</v>
      </c>
      <c r="C67" s="138" t="s">
        <v>1689</v>
      </c>
      <c r="D67" s="97">
        <v>0</v>
      </c>
      <c r="E67" s="97">
        <v>0</v>
      </c>
      <c r="F67" s="97">
        <f>D67+E67</f>
        <v>0</v>
      </c>
      <c r="G67" s="97">
        <v>0</v>
      </c>
      <c r="H67" s="97">
        <v>0</v>
      </c>
      <c r="I67" s="111">
        <f>G67+H67</f>
        <v>0</v>
      </c>
    </row>
    <row r="68" spans="1:9" ht="22.5">
      <c r="A68" s="218" t="s">
        <v>792</v>
      </c>
      <c r="B68" s="164" t="s">
        <v>760</v>
      </c>
      <c r="C68" s="163" t="s">
        <v>326</v>
      </c>
      <c r="D68" s="208" t="s">
        <v>722</v>
      </c>
      <c r="E68" s="172" t="s">
        <v>722</v>
      </c>
      <c r="F68" s="172" t="s">
        <v>722</v>
      </c>
      <c r="G68" s="97">
        <f>G70+G71+G72</f>
        <v>0</v>
      </c>
      <c r="H68" s="97">
        <f>H70+H72</f>
        <v>0</v>
      </c>
      <c r="I68" s="111">
        <f>G68+H68</f>
        <v>0</v>
      </c>
    </row>
    <row r="69" spans="1:9" ht="12.75">
      <c r="A69" s="134"/>
      <c r="B69" s="143" t="s">
        <v>1705</v>
      </c>
      <c r="C69" s="139"/>
      <c r="D69" s="195"/>
      <c r="E69" s="209"/>
      <c r="F69" s="196"/>
      <c r="G69" s="181"/>
      <c r="H69" s="152"/>
      <c r="I69" s="154"/>
    </row>
    <row r="70" spans="1:9" ht="12.75">
      <c r="A70" s="219" t="s">
        <v>792</v>
      </c>
      <c r="B70" s="24" t="s">
        <v>1452</v>
      </c>
      <c r="C70" s="96" t="s">
        <v>772</v>
      </c>
      <c r="D70" s="173" t="s">
        <v>722</v>
      </c>
      <c r="E70" s="173" t="s">
        <v>722</v>
      </c>
      <c r="F70" s="173" t="s">
        <v>722</v>
      </c>
      <c r="G70" s="121">
        <v>0</v>
      </c>
      <c r="H70" s="155">
        <v>0</v>
      </c>
      <c r="I70" s="156">
        <f>G70+H70</f>
        <v>0</v>
      </c>
    </row>
    <row r="71" spans="1:9" ht="12.75">
      <c r="A71" s="219" t="s">
        <v>792</v>
      </c>
      <c r="B71" s="220" t="s">
        <v>158</v>
      </c>
      <c r="C71" s="136" t="s">
        <v>1156</v>
      </c>
      <c r="D71" s="195" t="s">
        <v>722</v>
      </c>
      <c r="E71" s="195" t="s">
        <v>722</v>
      </c>
      <c r="F71" s="195" t="s">
        <v>722</v>
      </c>
      <c r="G71" s="107">
        <v>0</v>
      </c>
      <c r="H71" s="195" t="s">
        <v>722</v>
      </c>
      <c r="I71" s="156">
        <f>G71</f>
        <v>0</v>
      </c>
    </row>
    <row r="72" spans="1:9" ht="22.5">
      <c r="A72" s="215" t="s">
        <v>792</v>
      </c>
      <c r="B72" s="214" t="s">
        <v>1109</v>
      </c>
      <c r="C72" s="163" t="s">
        <v>1553</v>
      </c>
      <c r="D72" s="208" t="s">
        <v>722</v>
      </c>
      <c r="E72" s="208" t="s">
        <v>722</v>
      </c>
      <c r="F72" s="208" t="s">
        <v>722</v>
      </c>
      <c r="G72" s="97"/>
      <c r="H72" s="97"/>
      <c r="I72" s="111">
        <f>G72+H72</f>
        <v>0</v>
      </c>
    </row>
    <row r="73" spans="1:9" ht="22.5">
      <c r="A73" s="134" t="s">
        <v>1183</v>
      </c>
      <c r="B73" s="137" t="s">
        <v>79</v>
      </c>
      <c r="C73" s="139" t="s">
        <v>680</v>
      </c>
      <c r="D73" s="195" t="s">
        <v>722</v>
      </c>
      <c r="E73" s="195" t="s">
        <v>722</v>
      </c>
      <c r="F73" s="195" t="s">
        <v>722</v>
      </c>
      <c r="G73" s="152">
        <f>G75+G76</f>
        <v>0</v>
      </c>
      <c r="H73" s="152">
        <f>H75+H76</f>
        <v>0</v>
      </c>
      <c r="I73" s="111">
        <f>G73+H73</f>
        <v>0</v>
      </c>
    </row>
    <row r="74" spans="1:9" ht="12.75">
      <c r="A74" s="139"/>
      <c r="B74" s="165" t="s">
        <v>1705</v>
      </c>
      <c r="C74" s="166"/>
      <c r="D74" s="209"/>
      <c r="E74" s="209"/>
      <c r="F74" s="196"/>
      <c r="G74" s="106"/>
      <c r="H74" s="107"/>
      <c r="I74" s="109"/>
    </row>
    <row r="75" spans="1:9" ht="12.75">
      <c r="A75" s="219" t="s">
        <v>1183</v>
      </c>
      <c r="B75" s="180" t="s">
        <v>158</v>
      </c>
      <c r="C75" s="223" t="s">
        <v>1085</v>
      </c>
      <c r="D75" s="195" t="s">
        <v>722</v>
      </c>
      <c r="E75" s="195" t="s">
        <v>722</v>
      </c>
      <c r="F75" s="195" t="s">
        <v>722</v>
      </c>
      <c r="G75" s="152">
        <v>0</v>
      </c>
      <c r="H75" s="152">
        <v>0</v>
      </c>
      <c r="I75" s="156">
        <f>G75+H75</f>
        <v>0</v>
      </c>
    </row>
    <row r="76" spans="1:9" ht="22.5">
      <c r="A76" s="299" t="s">
        <v>1183</v>
      </c>
      <c r="B76" s="300" t="s">
        <v>1109</v>
      </c>
      <c r="C76" s="301" t="s">
        <v>1451</v>
      </c>
      <c r="D76" s="208" t="s">
        <v>722</v>
      </c>
      <c r="E76" s="208" t="s">
        <v>722</v>
      </c>
      <c r="F76" s="208" t="s">
        <v>722</v>
      </c>
      <c r="G76" s="97">
        <v>0</v>
      </c>
      <c r="H76" s="97">
        <v>0</v>
      </c>
      <c r="I76" s="156">
        <f>G76+H76</f>
        <v>0</v>
      </c>
    </row>
    <row r="77" spans="1:9" ht="22.5">
      <c r="A77" s="134" t="s">
        <v>1592</v>
      </c>
      <c r="B77" s="169" t="s">
        <v>744</v>
      </c>
      <c r="C77" s="96" t="s">
        <v>78</v>
      </c>
      <c r="D77" s="121">
        <v>0</v>
      </c>
      <c r="E77" s="121">
        <v>0</v>
      </c>
      <c r="F77" s="121">
        <f>D77+E77</f>
        <v>0</v>
      </c>
      <c r="G77" s="121">
        <v>0</v>
      </c>
      <c r="H77" s="155">
        <v>0</v>
      </c>
      <c r="I77" s="156">
        <f>G77+H77</f>
        <v>0</v>
      </c>
    </row>
    <row r="78" spans="1:9" ht="12.75">
      <c r="A78" s="134"/>
      <c r="B78" s="137" t="s">
        <v>1705</v>
      </c>
      <c r="C78" s="136"/>
      <c r="D78" s="107"/>
      <c r="E78" s="107"/>
      <c r="F78" s="107"/>
      <c r="G78" s="107"/>
      <c r="H78" s="108"/>
      <c r="I78" s="109"/>
    </row>
    <row r="79" spans="1:9" ht="12.75">
      <c r="A79" s="219" t="s">
        <v>1592</v>
      </c>
      <c r="B79" s="135"/>
      <c r="C79" s="139"/>
      <c r="D79" s="152"/>
      <c r="E79" s="152"/>
      <c r="F79" s="152"/>
      <c r="G79" s="152"/>
      <c r="H79" s="153"/>
      <c r="I79" s="154"/>
    </row>
    <row r="80" spans="1:9" ht="11.25" customHeight="1">
      <c r="A80" s="216" t="s">
        <v>1592</v>
      </c>
      <c r="B80" s="255"/>
      <c r="C80" s="136"/>
      <c r="D80" s="107"/>
      <c r="E80" s="107"/>
      <c r="F80" s="107"/>
      <c r="G80" s="107"/>
      <c r="H80" s="108"/>
      <c r="I80" s="109"/>
    </row>
    <row r="81" spans="1:9" ht="12.75">
      <c r="A81" s="212"/>
      <c r="B81" s="214"/>
      <c r="C81" s="176"/>
      <c r="D81" s="324"/>
      <c r="E81" s="324"/>
      <c r="F81" s="324"/>
      <c r="G81" s="177"/>
      <c r="H81" s="177"/>
      <c r="I81" s="177"/>
    </row>
    <row r="82" spans="1:9" ht="14.25">
      <c r="A82" s="212"/>
      <c r="B82" s="118"/>
      <c r="C82" s="212"/>
      <c r="D82" s="304"/>
      <c r="E82" s="260"/>
      <c r="F82" s="260"/>
      <c r="G82" s="260"/>
      <c r="H82" s="305"/>
      <c r="I82" s="306" t="s">
        <v>1567</v>
      </c>
    </row>
    <row r="83" spans="1:9" ht="12.75">
      <c r="A83" s="303">
        <v>1</v>
      </c>
      <c r="B83" s="123">
        <v>2</v>
      </c>
      <c r="C83" s="307">
        <v>3</v>
      </c>
      <c r="D83" s="245">
        <v>4</v>
      </c>
      <c r="E83" s="245">
        <v>5</v>
      </c>
      <c r="F83" s="245">
        <v>6</v>
      </c>
      <c r="G83" s="308">
        <v>7</v>
      </c>
      <c r="H83" s="245">
        <v>8</v>
      </c>
      <c r="I83" s="308">
        <v>9</v>
      </c>
    </row>
    <row r="84" spans="1:9" ht="23.25" customHeight="1">
      <c r="A84" s="134" t="s">
        <v>4</v>
      </c>
      <c r="B84" s="133" t="s">
        <v>126</v>
      </c>
      <c r="C84" s="138" t="s">
        <v>1054</v>
      </c>
      <c r="D84" s="97">
        <v>0</v>
      </c>
      <c r="E84" s="97">
        <v>0</v>
      </c>
      <c r="F84" s="97">
        <f>D84+E84</f>
        <v>0</v>
      </c>
      <c r="G84" s="97">
        <v>0</v>
      </c>
      <c r="H84" s="98">
        <v>0</v>
      </c>
      <c r="I84" s="111">
        <f>G84+H84</f>
        <v>0</v>
      </c>
    </row>
    <row r="85" spans="1:9" ht="12.75">
      <c r="A85" s="134"/>
      <c r="B85" s="137" t="s">
        <v>1705</v>
      </c>
      <c r="C85" s="136"/>
      <c r="D85" s="107"/>
      <c r="E85" s="107"/>
      <c r="F85" s="107"/>
      <c r="G85" s="107"/>
      <c r="H85" s="108"/>
      <c r="I85" s="109"/>
    </row>
    <row r="86" spans="1:9" ht="12.75">
      <c r="A86" s="219" t="s">
        <v>4</v>
      </c>
      <c r="B86" s="135"/>
      <c r="C86" s="139"/>
      <c r="D86" s="152"/>
      <c r="E86" s="152"/>
      <c r="F86" s="152"/>
      <c r="G86" s="152"/>
      <c r="H86" s="153"/>
      <c r="I86" s="154"/>
    </row>
    <row r="87" spans="1:9" ht="12.75">
      <c r="A87" s="219" t="s">
        <v>4</v>
      </c>
      <c r="B87" s="255"/>
      <c r="C87" s="138"/>
      <c r="D87" s="97"/>
      <c r="E87" s="97"/>
      <c r="F87" s="97"/>
      <c r="G87" s="97"/>
      <c r="H87" s="98"/>
      <c r="I87" s="111"/>
    </row>
    <row r="88" spans="1:9" ht="33.75">
      <c r="A88" s="236" t="s">
        <v>1282</v>
      </c>
      <c r="B88" s="255" t="s">
        <v>480</v>
      </c>
      <c r="C88" s="138" t="s">
        <v>1331</v>
      </c>
      <c r="D88" s="97">
        <v>0</v>
      </c>
      <c r="E88" s="97">
        <v>0</v>
      </c>
      <c r="F88" s="97">
        <f>D88+E88</f>
        <v>0</v>
      </c>
      <c r="G88" s="97">
        <v>0</v>
      </c>
      <c r="H88" s="98">
        <v>0</v>
      </c>
      <c r="I88" s="111">
        <f>G88+H88</f>
        <v>0</v>
      </c>
    </row>
    <row r="89" spans="1:9" ht="33.75" customHeight="1">
      <c r="A89" s="139" t="s">
        <v>880</v>
      </c>
      <c r="B89" s="133" t="s">
        <v>661</v>
      </c>
      <c r="C89" s="138" t="s">
        <v>1651</v>
      </c>
      <c r="D89" s="97">
        <v>0</v>
      </c>
      <c r="E89" s="97">
        <v>0</v>
      </c>
      <c r="F89" s="97">
        <f>D89+E89</f>
        <v>0</v>
      </c>
      <c r="G89" s="97">
        <v>0</v>
      </c>
      <c r="H89" s="98">
        <v>0</v>
      </c>
      <c r="I89" s="111">
        <f>G89+H89</f>
        <v>0</v>
      </c>
    </row>
    <row r="90" spans="1:9" ht="12.75">
      <c r="A90" s="134"/>
      <c r="B90" s="137" t="s">
        <v>1705</v>
      </c>
      <c r="C90" s="136"/>
      <c r="D90" s="107"/>
      <c r="E90" s="107"/>
      <c r="F90" s="107"/>
      <c r="G90" s="107"/>
      <c r="H90" s="108"/>
      <c r="I90" s="109"/>
    </row>
    <row r="91" spans="1:9" ht="12.75">
      <c r="A91" s="219" t="s">
        <v>880</v>
      </c>
      <c r="B91" s="231" t="s">
        <v>631</v>
      </c>
      <c r="C91" s="139" t="s">
        <v>1239</v>
      </c>
      <c r="D91" s="152"/>
      <c r="E91" s="152"/>
      <c r="F91" s="152"/>
      <c r="G91" s="152"/>
      <c r="H91" s="153"/>
      <c r="I91" s="154"/>
    </row>
    <row r="92" spans="1:9" ht="12.75" customHeight="1">
      <c r="A92" s="219" t="s">
        <v>880</v>
      </c>
      <c r="B92" s="227" t="s">
        <v>1445</v>
      </c>
      <c r="C92" s="166" t="s">
        <v>846</v>
      </c>
      <c r="D92" s="107"/>
      <c r="E92" s="107"/>
      <c r="F92" s="107"/>
      <c r="G92" s="107"/>
      <c r="H92" s="108"/>
      <c r="I92" s="109"/>
    </row>
    <row r="93" spans="1:9" ht="12.75">
      <c r="A93" s="219" t="s">
        <v>880</v>
      </c>
      <c r="B93" s="227"/>
      <c r="C93" s="163"/>
      <c r="D93" s="97"/>
      <c r="E93" s="97"/>
      <c r="F93" s="97"/>
      <c r="G93" s="97"/>
      <c r="H93" s="98"/>
      <c r="I93" s="111"/>
    </row>
    <row r="94" spans="1:9" ht="22.5">
      <c r="A94" s="298" t="s">
        <v>520</v>
      </c>
      <c r="B94" s="255" t="s">
        <v>989</v>
      </c>
      <c r="C94" s="96" t="s">
        <v>300</v>
      </c>
      <c r="D94" s="121">
        <v>0</v>
      </c>
      <c r="E94" s="121">
        <v>0</v>
      </c>
      <c r="F94" s="121">
        <f>D94+E94</f>
        <v>0</v>
      </c>
      <c r="G94" s="121">
        <v>0</v>
      </c>
      <c r="H94" s="155">
        <v>0</v>
      </c>
      <c r="I94" s="156">
        <f>G94+H94</f>
        <v>0</v>
      </c>
    </row>
    <row r="95" spans="1:9" ht="12.75">
      <c r="A95" s="134"/>
      <c r="B95" s="137" t="s">
        <v>1705</v>
      </c>
      <c r="C95" s="136"/>
      <c r="D95" s="107"/>
      <c r="E95" s="107"/>
      <c r="F95" s="107"/>
      <c r="G95" s="107"/>
      <c r="H95" s="108"/>
      <c r="I95" s="109"/>
    </row>
    <row r="96" spans="1:9" ht="12.75">
      <c r="A96" s="219" t="s">
        <v>520</v>
      </c>
      <c r="B96" s="135"/>
      <c r="C96" s="139"/>
      <c r="D96" s="152"/>
      <c r="E96" s="152"/>
      <c r="F96" s="152"/>
      <c r="G96" s="152"/>
      <c r="H96" s="153"/>
      <c r="I96" s="154"/>
    </row>
    <row r="97" spans="1:9" ht="11.25" customHeight="1">
      <c r="A97" s="215" t="s">
        <v>520</v>
      </c>
      <c r="B97" s="302"/>
      <c r="C97" s="163"/>
      <c r="D97" s="97"/>
      <c r="E97" s="97"/>
      <c r="F97" s="97"/>
      <c r="G97" s="97"/>
      <c r="H97" s="98"/>
      <c r="I97" s="111"/>
    </row>
    <row r="98" spans="1:9" ht="22.5">
      <c r="A98" s="218" t="s">
        <v>1712</v>
      </c>
      <c r="B98" s="24" t="s">
        <v>711</v>
      </c>
      <c r="C98" s="96" t="s">
        <v>1427</v>
      </c>
      <c r="D98" s="121">
        <v>0</v>
      </c>
      <c r="E98" s="121">
        <v>0</v>
      </c>
      <c r="F98" s="121">
        <f>D98+E98</f>
        <v>0</v>
      </c>
      <c r="G98" s="121">
        <v>0</v>
      </c>
      <c r="H98" s="121">
        <v>0</v>
      </c>
      <c r="I98" s="156">
        <f>G98+H98</f>
        <v>0</v>
      </c>
    </row>
    <row r="99" spans="1:9" ht="33.75">
      <c r="A99" s="298" t="s">
        <v>1286</v>
      </c>
      <c r="B99" s="227" t="s">
        <v>1365</v>
      </c>
      <c r="C99" s="136" t="s">
        <v>953</v>
      </c>
      <c r="D99" s="107">
        <v>0</v>
      </c>
      <c r="E99" s="107">
        <v>0</v>
      </c>
      <c r="F99" s="107">
        <f>D99+E99</f>
        <v>0</v>
      </c>
      <c r="G99" s="107">
        <v>0</v>
      </c>
      <c r="H99" s="107">
        <v>0</v>
      </c>
      <c r="I99" s="109">
        <f>G99+H99</f>
        <v>0</v>
      </c>
    </row>
    <row r="100" spans="1:9" ht="22.5">
      <c r="A100" s="237" t="s">
        <v>888</v>
      </c>
      <c r="B100" s="227" t="s">
        <v>589</v>
      </c>
      <c r="C100" s="201" t="s">
        <v>455</v>
      </c>
      <c r="D100" s="157">
        <v>0</v>
      </c>
      <c r="E100" s="157">
        <v>0</v>
      </c>
      <c r="F100" s="157">
        <f>D100+E100</f>
        <v>0</v>
      </c>
      <c r="G100" s="157">
        <v>0</v>
      </c>
      <c r="H100" s="157">
        <v>0</v>
      </c>
      <c r="I100" s="158">
        <f>G100+H100</f>
        <v>0</v>
      </c>
    </row>
    <row r="101" ht="12.75" customHeight="1">
      <c r="A101" s="91"/>
    </row>
    <row r="102" ht="3.75" customHeight="1"/>
    <row r="103" spans="1:9" ht="12.75" customHeight="1">
      <c r="A103" s="1" t="s">
        <v>443</v>
      </c>
      <c r="B103" s="159"/>
      <c r="C103" s="160"/>
      <c r="D103" s="160" t="s">
        <v>687</v>
      </c>
      <c r="E103" s="207"/>
      <c r="F103" s="91"/>
      <c r="G103" s="91"/>
      <c r="H103" s="47"/>
      <c r="I103" s="47"/>
    </row>
    <row r="104" spans="1:9" ht="12.75" customHeight="1">
      <c r="A104" s="309" t="s">
        <v>710</v>
      </c>
      <c r="B104" s="6"/>
      <c r="C104" s="6"/>
      <c r="D104" s="310" t="s">
        <v>1124</v>
      </c>
      <c r="E104" s="311"/>
      <c r="F104" s="91"/>
      <c r="G104" s="91"/>
      <c r="H104" s="47"/>
      <c r="I104" s="47"/>
    </row>
    <row r="105" spans="1:9" ht="5.25" customHeight="1">
      <c r="A105" s="1"/>
      <c r="B105" s="6"/>
      <c r="C105" s="6"/>
      <c r="D105" s="6"/>
      <c r="F105" s="91"/>
      <c r="G105" s="91"/>
      <c r="H105" s="47"/>
      <c r="I105" s="47"/>
    </row>
    <row r="106" spans="1:9" ht="12.75" customHeight="1">
      <c r="A106" s="1" t="s">
        <v>652</v>
      </c>
      <c r="B106" s="159"/>
      <c r="C106" s="159"/>
      <c r="D106" s="242" t="s">
        <v>355</v>
      </c>
      <c r="E106" s="256"/>
      <c r="F106" s="91"/>
      <c r="G106" s="91"/>
      <c r="H106" s="47"/>
      <c r="I106" s="47"/>
    </row>
    <row r="107" spans="1:9" ht="12.75" customHeight="1">
      <c r="A107" s="309" t="s">
        <v>710</v>
      </c>
      <c r="B107" s="6"/>
      <c r="C107" s="161"/>
      <c r="D107" s="310" t="s">
        <v>1124</v>
      </c>
      <c r="E107" s="311"/>
      <c r="F107" s="91"/>
      <c r="G107" s="91"/>
      <c r="H107" s="47"/>
      <c r="I107" s="47"/>
    </row>
    <row r="108" spans="1:9" ht="5.25" customHeight="1">
      <c r="A108" s="1"/>
      <c r="B108" s="6"/>
      <c r="C108" s="161"/>
      <c r="D108" s="160"/>
      <c r="E108" s="207"/>
      <c r="F108" s="91"/>
      <c r="G108" s="91"/>
      <c r="H108" s="47"/>
      <c r="I108" s="47"/>
    </row>
    <row r="109" spans="1:9" ht="12.75">
      <c r="A109" s="1" t="s">
        <v>937</v>
      </c>
      <c r="B109" s="34"/>
      <c r="C109" s="161"/>
      <c r="D109" s="161"/>
      <c r="E109" s="161"/>
      <c r="F109" s="206"/>
      <c r="G109" s="206"/>
      <c r="H109" s="206"/>
      <c r="I109" s="206"/>
    </row>
  </sheetData>
  <sheetProtection/>
  <mergeCells count="3">
    <mergeCell ref="A3:I3"/>
    <mergeCell ref="D5:F5"/>
    <mergeCell ref="G5:I5"/>
  </mergeCells>
  <printOptions horizontalCentered="1"/>
  <pageMargins left="0.5905511811023622" right="0.5905511811023622" top="0.7874015748031495" bottom="0.39370078740157477" header="0" footer="0"/>
  <pageSetup orientation="landscape" paperSize="9" scale="90" r:id="rId1"/>
  <rowBreaks count="3" manualBreakCount="3">
    <brk id="36" max="255" man="1"/>
    <brk id="61" max="255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76"/>
  <sheetViews>
    <sheetView zoomScalePageLayoutView="0" workbookViewId="0" topLeftCell="A725">
      <selection activeCell="A731" sqref="A731"/>
    </sheetView>
  </sheetViews>
  <sheetFormatPr defaultColWidth="9.00390625" defaultRowHeight="12.75"/>
  <cols>
    <col min="1" max="1" width="31.875" style="0" customWidth="1"/>
    <col min="2" max="2" width="99.125" style="40" customWidth="1"/>
    <col min="3" max="3" width="41.25390625" style="0" customWidth="1"/>
    <col min="4" max="4" width="73.25390625" style="0" customWidth="1"/>
    <col min="5" max="5" width="38.25390625" style="0" customWidth="1"/>
    <col min="6" max="6" width="34.25390625" style="0" customWidth="1"/>
  </cols>
  <sheetData>
    <row r="1" spans="1:3" ht="12.75" customHeight="1">
      <c r="A1" s="72"/>
      <c r="B1" s="73" t="s">
        <v>1066</v>
      </c>
      <c r="C1" s="72" t="s">
        <v>1432</v>
      </c>
    </row>
    <row r="2" spans="1:3" ht="12.75" customHeight="1">
      <c r="A2" s="72" t="s">
        <v>1267</v>
      </c>
      <c r="B2" s="73" t="s">
        <v>38</v>
      </c>
      <c r="C2" s="72" t="s">
        <v>1432</v>
      </c>
    </row>
    <row r="3" spans="1:3" ht="13.5" customHeight="1">
      <c r="A3" s="76" t="s">
        <v>1077</v>
      </c>
      <c r="B3" s="76" t="s">
        <v>964</v>
      </c>
      <c r="C3" s="72" t="s">
        <v>1432</v>
      </c>
    </row>
    <row r="4" spans="1:3" ht="12.75" customHeight="1">
      <c r="A4" s="210" t="s">
        <v>163</v>
      </c>
      <c r="B4" s="211" t="s">
        <v>1226</v>
      </c>
      <c r="C4" s="210" t="s">
        <v>1432</v>
      </c>
    </row>
    <row r="5" spans="1:3" ht="12.75" customHeight="1">
      <c r="A5" s="210" t="s">
        <v>312</v>
      </c>
      <c r="B5" s="211" t="s">
        <v>630</v>
      </c>
      <c r="C5" s="210" t="s">
        <v>1432</v>
      </c>
    </row>
    <row r="6" spans="1:3" ht="12.75" customHeight="1">
      <c r="A6" s="210" t="s">
        <v>1688</v>
      </c>
      <c r="B6" s="211" t="s">
        <v>49</v>
      </c>
      <c r="C6" s="210" t="s">
        <v>1432</v>
      </c>
    </row>
    <row r="7" spans="1:3" ht="13.5" customHeight="1">
      <c r="A7" s="76" t="s">
        <v>1662</v>
      </c>
      <c r="B7" s="76" t="s">
        <v>851</v>
      </c>
      <c r="C7" s="72" t="s">
        <v>1432</v>
      </c>
    </row>
    <row r="8" spans="1:3" ht="13.5" customHeight="1">
      <c r="A8" s="81" t="s">
        <v>960</v>
      </c>
      <c r="B8" s="81" t="s">
        <v>1233</v>
      </c>
      <c r="C8" s="72" t="s">
        <v>1432</v>
      </c>
    </row>
    <row r="9" spans="1:3" ht="12.75" customHeight="1">
      <c r="A9" s="210" t="s">
        <v>1161</v>
      </c>
      <c r="B9" s="211" t="s">
        <v>1369</v>
      </c>
      <c r="C9" s="210" t="s">
        <v>1432</v>
      </c>
    </row>
    <row r="10" spans="1:3" ht="25.5" customHeight="1">
      <c r="A10" s="224" t="s">
        <v>575</v>
      </c>
      <c r="B10" s="225" t="s">
        <v>1128</v>
      </c>
      <c r="C10" s="224" t="s">
        <v>1432</v>
      </c>
    </row>
    <row r="11" spans="1:3" ht="25.5" customHeight="1">
      <c r="A11" s="224" t="s">
        <v>68</v>
      </c>
      <c r="B11" s="225" t="s">
        <v>1364</v>
      </c>
      <c r="C11" s="224" t="s">
        <v>1432</v>
      </c>
    </row>
    <row r="12" spans="1:3" ht="25.5" customHeight="1">
      <c r="A12" s="224" t="s">
        <v>1341</v>
      </c>
      <c r="B12" s="225" t="s">
        <v>1530</v>
      </c>
      <c r="C12" s="224" t="s">
        <v>1432</v>
      </c>
    </row>
    <row r="13" spans="1:3" ht="25.5" customHeight="1">
      <c r="A13" s="224" t="s">
        <v>963</v>
      </c>
      <c r="B13" s="225" t="s">
        <v>1076</v>
      </c>
      <c r="C13" s="224" t="s">
        <v>1432</v>
      </c>
    </row>
    <row r="14" spans="1:3" ht="26.25" customHeight="1">
      <c r="A14" s="232" t="s">
        <v>1324</v>
      </c>
      <c r="B14" s="233" t="s">
        <v>11</v>
      </c>
      <c r="C14" s="232" t="s">
        <v>1432</v>
      </c>
    </row>
    <row r="15" spans="1:3" ht="27" customHeight="1">
      <c r="A15" s="232" t="s">
        <v>962</v>
      </c>
      <c r="B15" s="233" t="s">
        <v>660</v>
      </c>
      <c r="C15" s="232" t="s">
        <v>1432</v>
      </c>
    </row>
    <row r="16" spans="1:3" s="77" customFormat="1" ht="13.5" customHeight="1">
      <c r="A16" s="78" t="s">
        <v>1368</v>
      </c>
      <c r="B16" s="78" t="s">
        <v>244</v>
      </c>
      <c r="C16" s="78" t="s">
        <v>1432</v>
      </c>
    </row>
    <row r="17" spans="1:3" ht="13.5" customHeight="1">
      <c r="A17" s="79"/>
      <c r="B17" s="80" t="s">
        <v>1605</v>
      </c>
      <c r="C17" s="79" t="s">
        <v>1432</v>
      </c>
    </row>
    <row r="18" spans="1:3" ht="13.5" customHeight="1">
      <c r="A18" s="79"/>
      <c r="B18" s="92" t="s">
        <v>1141</v>
      </c>
      <c r="C18" s="79" t="s">
        <v>1432</v>
      </c>
    </row>
    <row r="19" spans="1:2" ht="12.75" customHeight="1">
      <c r="A19" s="167"/>
      <c r="B19" s="171" t="s">
        <v>1238</v>
      </c>
    </row>
    <row r="20" spans="1:3" ht="13.5" customHeight="1">
      <c r="A20" s="74" t="s">
        <v>479</v>
      </c>
      <c r="B20" s="75" t="s">
        <v>597</v>
      </c>
      <c r="C20" s="74" t="s">
        <v>531</v>
      </c>
    </row>
    <row r="21" spans="1:3" ht="13.5" customHeight="1">
      <c r="A21" t="s">
        <v>821</v>
      </c>
      <c r="B21" s="40" t="s">
        <v>425</v>
      </c>
      <c r="C21" s="91" t="s">
        <v>531</v>
      </c>
    </row>
    <row r="22" spans="1:3" ht="13.5" customHeight="1">
      <c r="A22" t="s">
        <v>1296</v>
      </c>
      <c r="B22" s="40" t="s">
        <v>494</v>
      </c>
      <c r="C22" s="91" t="s">
        <v>531</v>
      </c>
    </row>
    <row r="23" spans="1:3" ht="13.5" customHeight="1">
      <c r="A23" t="s">
        <v>1382</v>
      </c>
      <c r="B23" s="40" t="s">
        <v>509</v>
      </c>
      <c r="C23" s="91" t="s">
        <v>531</v>
      </c>
    </row>
    <row r="24" spans="1:3" ht="13.5" customHeight="1">
      <c r="A24" t="s">
        <v>1191</v>
      </c>
      <c r="B24" s="40" t="s">
        <v>442</v>
      </c>
      <c r="C24" s="91" t="s">
        <v>531</v>
      </c>
    </row>
    <row r="25" spans="1:3" ht="13.5" customHeight="1">
      <c r="A25" t="s">
        <v>87</v>
      </c>
      <c r="B25" s="40" t="s">
        <v>324</v>
      </c>
      <c r="C25" s="91" t="s">
        <v>531</v>
      </c>
    </row>
    <row r="26" spans="1:3" ht="13.5" customHeight="1">
      <c r="A26" t="s">
        <v>207</v>
      </c>
      <c r="B26" s="40" t="s">
        <v>345</v>
      </c>
      <c r="C26" s="91" t="s">
        <v>531</v>
      </c>
    </row>
    <row r="27" spans="1:3" ht="12.75" customHeight="1">
      <c r="A27" t="s">
        <v>138</v>
      </c>
      <c r="B27" s="40" t="s">
        <v>1225</v>
      </c>
      <c r="C27" s="91" t="s">
        <v>531</v>
      </c>
    </row>
    <row r="28" spans="1:3" ht="12.75" customHeight="1">
      <c r="A28" t="s">
        <v>249</v>
      </c>
      <c r="B28" s="40" t="s">
        <v>1253</v>
      </c>
      <c r="C28" s="91" t="s">
        <v>531</v>
      </c>
    </row>
    <row r="29" spans="1:3" ht="12.75" customHeight="1">
      <c r="A29" t="s">
        <v>399</v>
      </c>
      <c r="B29" s="40" t="s">
        <v>1266</v>
      </c>
      <c r="C29" s="91" t="s">
        <v>531</v>
      </c>
    </row>
    <row r="30" spans="1:3" ht="12.75" customHeight="1">
      <c r="A30" t="s">
        <v>603</v>
      </c>
      <c r="B30" s="40" t="s">
        <v>1237</v>
      </c>
      <c r="C30" s="91" t="s">
        <v>531</v>
      </c>
    </row>
    <row r="31" spans="1:3" ht="12.75" customHeight="1">
      <c r="A31" t="s">
        <v>784</v>
      </c>
      <c r="B31" s="40" t="s">
        <v>1155</v>
      </c>
      <c r="C31" s="91" t="s">
        <v>531</v>
      </c>
    </row>
    <row r="32" spans="1:3" ht="12.75" customHeight="1">
      <c r="A32" t="s">
        <v>875</v>
      </c>
      <c r="B32" s="40" t="s">
        <v>1173</v>
      </c>
      <c r="C32" s="91" t="s">
        <v>531</v>
      </c>
    </row>
    <row r="33" spans="1:3" ht="12.75" customHeight="1">
      <c r="A33" t="s">
        <v>735</v>
      </c>
      <c r="B33" s="40" t="s">
        <v>832</v>
      </c>
      <c r="C33" s="91" t="s">
        <v>531</v>
      </c>
    </row>
    <row r="34" spans="1:3" ht="12.75" customHeight="1">
      <c r="A34" t="s">
        <v>1381</v>
      </c>
      <c r="B34" s="40" t="s">
        <v>863</v>
      </c>
      <c r="C34" s="91" t="s">
        <v>531</v>
      </c>
    </row>
    <row r="35" spans="1:3" ht="12.75" customHeight="1">
      <c r="A35" t="s">
        <v>1295</v>
      </c>
      <c r="B35" s="40" t="s">
        <v>874</v>
      </c>
      <c r="C35" s="91" t="s">
        <v>531</v>
      </c>
    </row>
    <row r="36" spans="1:3" ht="12.75" customHeight="1">
      <c r="A36" t="s">
        <v>1104</v>
      </c>
      <c r="B36" s="40" t="s">
        <v>839</v>
      </c>
      <c r="C36" s="91" t="s">
        <v>531</v>
      </c>
    </row>
    <row r="37" spans="1:3" ht="12.75" customHeight="1">
      <c r="A37" t="s">
        <v>206</v>
      </c>
      <c r="B37" s="40" t="s">
        <v>767</v>
      </c>
      <c r="C37" s="91" t="s">
        <v>531</v>
      </c>
    </row>
    <row r="38" spans="1:3" ht="12.75" customHeight="1">
      <c r="A38" t="s">
        <v>86</v>
      </c>
      <c r="B38" s="40" t="s">
        <v>780</v>
      </c>
      <c r="C38" s="91" t="s">
        <v>531</v>
      </c>
    </row>
    <row r="39" spans="1:3" ht="13.5" customHeight="1">
      <c r="A39" t="s">
        <v>1182</v>
      </c>
      <c r="B39" s="40" t="s">
        <v>931</v>
      </c>
      <c r="C39" s="91" t="s">
        <v>531</v>
      </c>
    </row>
    <row r="40" spans="1:3" ht="13.5" customHeight="1">
      <c r="A40" t="s">
        <v>930</v>
      </c>
      <c r="B40" s="40" t="s">
        <v>974</v>
      </c>
      <c r="C40" s="91" t="s">
        <v>531</v>
      </c>
    </row>
    <row r="41" spans="1:3" ht="13.5" customHeight="1">
      <c r="A41" t="s">
        <v>1037</v>
      </c>
      <c r="B41" s="40" t="s">
        <v>985</v>
      </c>
      <c r="C41" s="91" t="s">
        <v>531</v>
      </c>
    </row>
    <row r="42" spans="1:3" ht="13.5" customHeight="1">
      <c r="A42" t="s">
        <v>829</v>
      </c>
      <c r="B42" s="40" t="s">
        <v>943</v>
      </c>
      <c r="C42" s="91" t="s">
        <v>531</v>
      </c>
    </row>
    <row r="43" spans="1:3" ht="13.5" customHeight="1">
      <c r="A43" t="s">
        <v>567</v>
      </c>
      <c r="B43" s="40" t="s">
        <v>1075</v>
      </c>
      <c r="C43" s="91" t="s">
        <v>531</v>
      </c>
    </row>
    <row r="44" spans="1:3" ht="13.5" customHeight="1">
      <c r="A44" t="s">
        <v>668</v>
      </c>
      <c r="B44" s="40" t="s">
        <v>1090</v>
      </c>
      <c r="C44" s="91" t="s">
        <v>531</v>
      </c>
    </row>
    <row r="45" spans="1:3" ht="12.75" customHeight="1">
      <c r="A45" t="s">
        <v>609</v>
      </c>
      <c r="B45" s="40" t="s">
        <v>44</v>
      </c>
      <c r="C45" s="91" t="s">
        <v>531</v>
      </c>
    </row>
    <row r="46" spans="1:3" ht="12.75" customHeight="1">
      <c r="A46" t="s">
        <v>1516</v>
      </c>
      <c r="B46" s="40" t="s">
        <v>73</v>
      </c>
      <c r="C46" s="91" t="s">
        <v>531</v>
      </c>
    </row>
    <row r="47" spans="1:3" ht="12.75" customHeight="1">
      <c r="A47" t="s">
        <v>1645</v>
      </c>
      <c r="B47" s="40" t="s">
        <v>85</v>
      </c>
      <c r="C47" s="91" t="s">
        <v>531</v>
      </c>
    </row>
    <row r="48" spans="1:3" ht="12.75" customHeight="1">
      <c r="A48" t="s">
        <v>125</v>
      </c>
      <c r="B48" s="40" t="s">
        <v>53</v>
      </c>
      <c r="C48" s="91" t="s">
        <v>531</v>
      </c>
    </row>
    <row r="49" spans="1:3" ht="12.75" customHeight="1">
      <c r="A49" t="s">
        <v>1149</v>
      </c>
      <c r="B49" s="40" t="s">
        <v>200</v>
      </c>
      <c r="C49" s="91" t="s">
        <v>531</v>
      </c>
    </row>
    <row r="50" spans="1:3" ht="12.75" customHeight="1">
      <c r="A50" t="s">
        <v>1249</v>
      </c>
      <c r="B50" s="40" t="s">
        <v>214</v>
      </c>
      <c r="C50" s="91" t="s">
        <v>531</v>
      </c>
    </row>
    <row r="51" spans="1:3" ht="12.75" customHeight="1">
      <c r="A51" t="s">
        <v>1097</v>
      </c>
      <c r="B51" s="40" t="s">
        <v>544</v>
      </c>
      <c r="C51" s="91" t="s">
        <v>531</v>
      </c>
    </row>
    <row r="52" spans="1:3" ht="12.75" customHeight="1">
      <c r="A52" t="s">
        <v>1036</v>
      </c>
      <c r="B52" s="40" t="s">
        <v>580</v>
      </c>
      <c r="C52" s="91" t="s">
        <v>531</v>
      </c>
    </row>
    <row r="53" spans="1:3" ht="12.75" customHeight="1">
      <c r="A53" t="s">
        <v>929</v>
      </c>
      <c r="B53" s="40" t="s">
        <v>596</v>
      </c>
      <c r="C53" s="91" t="s">
        <v>531</v>
      </c>
    </row>
    <row r="54" spans="1:3" ht="12.75" customHeight="1">
      <c r="A54" t="s">
        <v>739</v>
      </c>
      <c r="B54" s="40" t="s">
        <v>550</v>
      </c>
      <c r="C54" s="91" t="s">
        <v>531</v>
      </c>
    </row>
    <row r="55" spans="1:3" ht="12.75" customHeight="1">
      <c r="A55" t="s">
        <v>667</v>
      </c>
      <c r="B55" s="40" t="s">
        <v>679</v>
      </c>
      <c r="C55" s="91" t="s">
        <v>531</v>
      </c>
    </row>
    <row r="56" spans="1:3" ht="12.75" customHeight="1">
      <c r="A56" t="s">
        <v>566</v>
      </c>
      <c r="B56" s="40" t="s">
        <v>694</v>
      </c>
      <c r="C56" s="91" t="s">
        <v>531</v>
      </c>
    </row>
    <row r="57" spans="1:3" ht="13.5" customHeight="1">
      <c r="A57" t="s">
        <v>942</v>
      </c>
      <c r="B57" s="40" t="s">
        <v>1508</v>
      </c>
      <c r="C57" s="91" t="s">
        <v>531</v>
      </c>
    </row>
    <row r="58" spans="1:3" ht="13.5" customHeight="1">
      <c r="A58" t="s">
        <v>1265</v>
      </c>
      <c r="B58" s="40" t="s">
        <v>1558</v>
      </c>
      <c r="C58" s="91" t="s">
        <v>531</v>
      </c>
    </row>
    <row r="59" spans="1:3" ht="13.5" customHeight="1">
      <c r="A59" t="s">
        <v>1160</v>
      </c>
      <c r="B59" s="40" t="s">
        <v>1579</v>
      </c>
      <c r="C59" s="91" t="s">
        <v>531</v>
      </c>
    </row>
    <row r="60" spans="1:3" ht="13.5" customHeight="1">
      <c r="A60" t="s">
        <v>1357</v>
      </c>
      <c r="B60" s="40" t="s">
        <v>1524</v>
      </c>
      <c r="C60" s="91" t="s">
        <v>531</v>
      </c>
    </row>
    <row r="61" spans="1:3" ht="13.5" customHeight="1">
      <c r="A61" t="s">
        <v>1604</v>
      </c>
      <c r="B61" s="40" t="s">
        <v>1676</v>
      </c>
      <c r="C61" s="91" t="s">
        <v>531</v>
      </c>
    </row>
    <row r="62" spans="1:3" ht="13.5" customHeight="1">
      <c r="A62" t="s">
        <v>1483</v>
      </c>
      <c r="B62" s="40" t="s">
        <v>1697</v>
      </c>
      <c r="C62" s="91" t="s">
        <v>531</v>
      </c>
    </row>
    <row r="63" spans="1:3" ht="12.75" customHeight="1">
      <c r="A63" t="s">
        <v>1431</v>
      </c>
      <c r="B63" s="40" t="s">
        <v>1127</v>
      </c>
      <c r="C63" s="91" t="s">
        <v>531</v>
      </c>
    </row>
    <row r="64" spans="1:3" ht="12.75" customHeight="1">
      <c r="A64" t="s">
        <v>783</v>
      </c>
      <c r="B64" s="40" t="s">
        <v>1151</v>
      </c>
      <c r="C64" s="91" t="s">
        <v>531</v>
      </c>
    </row>
    <row r="65" spans="1:3" ht="12.75" customHeight="1">
      <c r="A65" t="s">
        <v>873</v>
      </c>
      <c r="B65" s="40" t="s">
        <v>1159</v>
      </c>
      <c r="C65" s="91" t="s">
        <v>531</v>
      </c>
    </row>
    <row r="66" spans="1:3" ht="12.75" customHeight="1">
      <c r="A66" t="s">
        <v>1074</v>
      </c>
      <c r="B66" s="40" t="s">
        <v>1135</v>
      </c>
      <c r="C66" s="91" t="s">
        <v>531</v>
      </c>
    </row>
    <row r="67" spans="1:3" ht="12.75" customHeight="1">
      <c r="A67" t="s">
        <v>248</v>
      </c>
      <c r="B67" s="40" t="s">
        <v>1258</v>
      </c>
      <c r="C67" s="91" t="s">
        <v>531</v>
      </c>
    </row>
    <row r="68" spans="1:3" ht="12.75" customHeight="1">
      <c r="A68" t="s">
        <v>398</v>
      </c>
      <c r="B68" s="40" t="s">
        <v>1276</v>
      </c>
      <c r="C68" s="91" t="s">
        <v>531</v>
      </c>
    </row>
    <row r="69" spans="1:3" ht="13.5" customHeight="1">
      <c r="A69" t="s">
        <v>828</v>
      </c>
      <c r="B69" s="40" t="s">
        <v>434</v>
      </c>
      <c r="C69" s="91" t="s">
        <v>531</v>
      </c>
    </row>
    <row r="70" spans="1:3" ht="13.5" customHeight="1">
      <c r="A70" t="s">
        <v>1304</v>
      </c>
      <c r="B70" s="40" t="s">
        <v>478</v>
      </c>
      <c r="C70" s="91" t="s">
        <v>531</v>
      </c>
    </row>
    <row r="71" spans="1:3" ht="13.5" customHeight="1">
      <c r="A71" t="s">
        <v>1389</v>
      </c>
      <c r="B71" s="40" t="s">
        <v>500</v>
      </c>
      <c r="C71" s="91" t="s">
        <v>531</v>
      </c>
    </row>
    <row r="72" spans="1:3" ht="13.5" customHeight="1">
      <c r="A72" t="s">
        <v>1181</v>
      </c>
      <c r="B72" s="40" t="s">
        <v>453</v>
      </c>
      <c r="C72" s="91" t="s">
        <v>531</v>
      </c>
    </row>
    <row r="73" spans="1:3" ht="13.5" customHeight="1">
      <c r="A73" t="s">
        <v>98</v>
      </c>
      <c r="B73" s="40" t="s">
        <v>336</v>
      </c>
      <c r="C73" s="91" t="s">
        <v>531</v>
      </c>
    </row>
    <row r="74" spans="1:3" ht="13.5" customHeight="1">
      <c r="A74" t="s">
        <v>213</v>
      </c>
      <c r="B74" s="40" t="s">
        <v>354</v>
      </c>
      <c r="C74" s="91" t="s">
        <v>531</v>
      </c>
    </row>
    <row r="75" spans="1:3" ht="12.75" customHeight="1">
      <c r="A75" t="s">
        <v>1117</v>
      </c>
      <c r="B75" s="40" t="s">
        <v>831</v>
      </c>
      <c r="C75" s="91" t="s">
        <v>531</v>
      </c>
    </row>
    <row r="76" spans="1:3" ht="12.75" customHeight="1">
      <c r="A76" t="s">
        <v>1004</v>
      </c>
      <c r="B76" s="40" t="s">
        <v>862</v>
      </c>
      <c r="C76" s="91" t="s">
        <v>531</v>
      </c>
    </row>
    <row r="77" spans="1:3" ht="12.75" customHeight="1">
      <c r="A77" t="s">
        <v>897</v>
      </c>
      <c r="B77" s="40" t="s">
        <v>872</v>
      </c>
      <c r="C77" s="91" t="s">
        <v>531</v>
      </c>
    </row>
    <row r="78" spans="1:3" ht="12.75" customHeight="1">
      <c r="A78" t="s">
        <v>719</v>
      </c>
      <c r="B78" s="40" t="s">
        <v>838</v>
      </c>
      <c r="C78" s="91" t="s">
        <v>531</v>
      </c>
    </row>
    <row r="79" spans="1:3" ht="12.75" customHeight="1">
      <c r="A79" t="s">
        <v>693</v>
      </c>
      <c r="B79" s="40" t="s">
        <v>766</v>
      </c>
      <c r="C79" s="91" t="s">
        <v>531</v>
      </c>
    </row>
    <row r="80" spans="1:3" ht="12.75" customHeight="1">
      <c r="A80" t="s">
        <v>588</v>
      </c>
      <c r="B80" s="40" t="s">
        <v>779</v>
      </c>
      <c r="C80" s="91" t="s">
        <v>531</v>
      </c>
    </row>
    <row r="81" spans="1:3" ht="13.5" customHeight="1">
      <c r="A81" t="s">
        <v>335</v>
      </c>
      <c r="B81" s="40" t="s">
        <v>646</v>
      </c>
      <c r="C81" s="91" t="s">
        <v>531</v>
      </c>
    </row>
    <row r="82" spans="1:3" ht="13.5" customHeight="1">
      <c r="A82" t="s">
        <v>186</v>
      </c>
      <c r="B82" s="40" t="s">
        <v>678</v>
      </c>
      <c r="C82" s="91" t="s">
        <v>531</v>
      </c>
    </row>
    <row r="83" spans="1:3" ht="13.5" customHeight="1">
      <c r="A83" t="s">
        <v>67</v>
      </c>
      <c r="B83" s="40" t="s">
        <v>692</v>
      </c>
      <c r="C83" s="91" t="s">
        <v>531</v>
      </c>
    </row>
    <row r="84" spans="1:3" ht="13.5" customHeight="1">
      <c r="A84" t="s">
        <v>1523</v>
      </c>
      <c r="B84" s="40" t="s">
        <v>659</v>
      </c>
      <c r="C84" s="91" t="s">
        <v>531</v>
      </c>
    </row>
    <row r="85" spans="1:3" ht="13.5" customHeight="1">
      <c r="A85" t="s">
        <v>1421</v>
      </c>
      <c r="B85" s="40" t="s">
        <v>579</v>
      </c>
      <c r="C85" s="91" t="s">
        <v>531</v>
      </c>
    </row>
    <row r="86" spans="1:3" ht="13.5" customHeight="1">
      <c r="A86" t="s">
        <v>1323</v>
      </c>
      <c r="B86" s="40" t="s">
        <v>595</v>
      </c>
      <c r="C86" s="91" t="s">
        <v>531</v>
      </c>
    </row>
    <row r="87" spans="1:3" ht="13.5" customHeight="1">
      <c r="A87" t="s">
        <v>1659</v>
      </c>
      <c r="B87" s="40" t="s">
        <v>279</v>
      </c>
      <c r="C87" s="91" t="s">
        <v>531</v>
      </c>
    </row>
    <row r="88" spans="1:3" ht="13.5" customHeight="1">
      <c r="A88" t="s">
        <v>594</v>
      </c>
      <c r="B88" s="40" t="s">
        <v>323</v>
      </c>
      <c r="C88" s="91" t="s">
        <v>531</v>
      </c>
    </row>
    <row r="89" spans="1:3" ht="13.5" customHeight="1">
      <c r="A89" t="s">
        <v>704</v>
      </c>
      <c r="B89" s="40" t="s">
        <v>344</v>
      </c>
      <c r="C89" s="91" t="s">
        <v>531</v>
      </c>
    </row>
    <row r="90" spans="1:3" ht="13.5" customHeight="1">
      <c r="A90" t="s">
        <v>477</v>
      </c>
      <c r="B90" s="40" t="s">
        <v>299</v>
      </c>
      <c r="C90" s="91" t="s">
        <v>531</v>
      </c>
    </row>
    <row r="91" spans="1:3" ht="13.5" customHeight="1">
      <c r="A91" t="s">
        <v>910</v>
      </c>
      <c r="B91" s="40" t="s">
        <v>493</v>
      </c>
      <c r="C91" s="91" t="s">
        <v>531</v>
      </c>
    </row>
    <row r="92" spans="1:3" ht="13.5" customHeight="1">
      <c r="A92" t="s">
        <v>1016</v>
      </c>
      <c r="B92" s="40" t="s">
        <v>508</v>
      </c>
      <c r="C92" s="91" t="s">
        <v>531</v>
      </c>
    </row>
    <row r="93" spans="1:3" ht="13.5" customHeight="1">
      <c r="A93" t="s">
        <v>629</v>
      </c>
      <c r="B93" s="40" t="s">
        <v>1224</v>
      </c>
      <c r="C93" s="91" t="s">
        <v>531</v>
      </c>
    </row>
    <row r="94" spans="1:3" ht="13.5" customHeight="1">
      <c r="A94" t="s">
        <v>1491</v>
      </c>
      <c r="B94" s="40" t="s">
        <v>1252</v>
      </c>
      <c r="C94" s="91" t="s">
        <v>531</v>
      </c>
    </row>
    <row r="95" spans="1:3" ht="13.5" customHeight="1">
      <c r="A95" t="s">
        <v>1618</v>
      </c>
      <c r="B95" s="40" t="s">
        <v>1264</v>
      </c>
      <c r="C95" s="91" t="s">
        <v>531</v>
      </c>
    </row>
    <row r="96" spans="1:3" ht="13.5" customHeight="1">
      <c r="A96" t="s">
        <v>103</v>
      </c>
      <c r="B96" s="40" t="s">
        <v>1236</v>
      </c>
      <c r="C96" s="91" t="s">
        <v>531</v>
      </c>
    </row>
    <row r="97" spans="1:3" ht="13.5" customHeight="1">
      <c r="A97" t="s">
        <v>1172</v>
      </c>
      <c r="B97" s="40" t="s">
        <v>1154</v>
      </c>
      <c r="C97" s="91" t="s">
        <v>531</v>
      </c>
    </row>
    <row r="98" spans="1:3" ht="13.5" customHeight="1">
      <c r="A98" t="s">
        <v>1275</v>
      </c>
      <c r="B98" s="40" t="s">
        <v>1171</v>
      </c>
      <c r="C98" s="91" t="s">
        <v>531</v>
      </c>
    </row>
    <row r="99" spans="1:3" ht="13.5" customHeight="1">
      <c r="A99" t="s">
        <v>1211</v>
      </c>
      <c r="B99" s="40" t="s">
        <v>424</v>
      </c>
      <c r="C99" s="91" t="s">
        <v>531</v>
      </c>
    </row>
    <row r="100" spans="1:3" ht="13.5" customHeight="1">
      <c r="A100" t="s">
        <v>896</v>
      </c>
      <c r="B100" s="40" t="s">
        <v>492</v>
      </c>
      <c r="C100" s="91" t="s">
        <v>531</v>
      </c>
    </row>
    <row r="101" spans="1:3" ht="13.5" customHeight="1">
      <c r="A101" t="s">
        <v>1003</v>
      </c>
      <c r="B101" s="40" t="s">
        <v>507</v>
      </c>
      <c r="C101" s="91" t="s">
        <v>531</v>
      </c>
    </row>
    <row r="102" spans="1:3" ht="13.5" customHeight="1">
      <c r="A102" t="s">
        <v>805</v>
      </c>
      <c r="B102" s="40" t="s">
        <v>441</v>
      </c>
      <c r="C102" s="91" t="s">
        <v>531</v>
      </c>
    </row>
    <row r="103" spans="1:3" ht="13.5" customHeight="1">
      <c r="A103" t="s">
        <v>587</v>
      </c>
      <c r="B103" s="40" t="s">
        <v>322</v>
      </c>
      <c r="C103" s="91" t="s">
        <v>531</v>
      </c>
    </row>
    <row r="104" spans="1:3" ht="13.5" customHeight="1">
      <c r="A104" t="s">
        <v>691</v>
      </c>
      <c r="B104" s="40" t="s">
        <v>343</v>
      </c>
      <c r="C104" s="91" t="s">
        <v>531</v>
      </c>
    </row>
    <row r="105" spans="1:3" ht="13.5" customHeight="1">
      <c r="A105" t="s">
        <v>537</v>
      </c>
      <c r="B105" s="40" t="s">
        <v>1644</v>
      </c>
      <c r="C105" s="91" t="s">
        <v>531</v>
      </c>
    </row>
    <row r="106" spans="1:3" ht="13.5" customHeight="1">
      <c r="A106" t="s">
        <v>1617</v>
      </c>
      <c r="B106" s="40" t="s">
        <v>1675</v>
      </c>
      <c r="C106" s="91" t="s">
        <v>531</v>
      </c>
    </row>
    <row r="107" spans="1:3" ht="13.5" customHeight="1">
      <c r="A107" t="s">
        <v>1490</v>
      </c>
      <c r="B107" s="40" t="s">
        <v>1696</v>
      </c>
      <c r="C107" s="91" t="s">
        <v>531</v>
      </c>
    </row>
    <row r="108" spans="1:3" ht="13.5" customHeight="1">
      <c r="A108" t="s">
        <v>1711</v>
      </c>
      <c r="B108" s="40" t="s">
        <v>1658</v>
      </c>
      <c r="C108" s="91" t="s">
        <v>531</v>
      </c>
    </row>
    <row r="109" spans="1:3" ht="13.5" customHeight="1">
      <c r="A109" t="s">
        <v>1274</v>
      </c>
      <c r="B109" s="40" t="s">
        <v>1557</v>
      </c>
      <c r="C109" s="91" t="s">
        <v>531</v>
      </c>
    </row>
    <row r="110" spans="1:3" ht="13.5" customHeight="1">
      <c r="A110" t="s">
        <v>1170</v>
      </c>
      <c r="B110" s="40" t="s">
        <v>1578</v>
      </c>
      <c r="C110" s="91" t="s">
        <v>531</v>
      </c>
    </row>
    <row r="111" spans="1:3" ht="12.75" customHeight="1">
      <c r="A111" t="s">
        <v>1053</v>
      </c>
      <c r="B111" s="40" t="s">
        <v>178</v>
      </c>
      <c r="C111" s="91" t="s">
        <v>531</v>
      </c>
    </row>
    <row r="112" spans="1:3" ht="12.75" customHeight="1">
      <c r="A112" t="s">
        <v>1169</v>
      </c>
      <c r="B112" s="40" t="s">
        <v>110</v>
      </c>
      <c r="C112" s="91" t="s">
        <v>531</v>
      </c>
    </row>
    <row r="113" spans="1:3" ht="12.75" customHeight="1">
      <c r="A113" t="s">
        <v>1273</v>
      </c>
      <c r="B113" s="40" t="s">
        <v>121</v>
      </c>
      <c r="C113" s="91" t="s">
        <v>531</v>
      </c>
    </row>
    <row r="114" spans="1:3" ht="12.75" customHeight="1">
      <c r="A114" t="s">
        <v>1444</v>
      </c>
      <c r="B114" s="40" t="s">
        <v>124</v>
      </c>
      <c r="C114" s="91" t="s">
        <v>531</v>
      </c>
    </row>
    <row r="115" spans="1:3" ht="12.75" customHeight="1">
      <c r="A115" t="s">
        <v>1489</v>
      </c>
      <c r="B115" s="40" t="s">
        <v>1710</v>
      </c>
      <c r="C115" s="91" t="s">
        <v>531</v>
      </c>
    </row>
    <row r="116" spans="1:3" ht="12.75" customHeight="1">
      <c r="A116" t="s">
        <v>1616</v>
      </c>
      <c r="B116" s="40" t="s">
        <v>10</v>
      </c>
      <c r="C116" s="91" t="s">
        <v>531</v>
      </c>
    </row>
    <row r="117" spans="1:3" ht="12.75" customHeight="1">
      <c r="A117" t="s">
        <v>1650</v>
      </c>
      <c r="B117" s="40" t="s">
        <v>1065</v>
      </c>
      <c r="C117" s="91" t="s">
        <v>531</v>
      </c>
    </row>
    <row r="118" spans="1:3" ht="12.75" customHeight="1">
      <c r="A118" t="s">
        <v>586</v>
      </c>
      <c r="B118" s="40" t="s">
        <v>988</v>
      </c>
      <c r="C118" s="91" t="s">
        <v>531</v>
      </c>
    </row>
    <row r="119" spans="1:3" ht="12.75" customHeight="1">
      <c r="A119" t="s">
        <v>690</v>
      </c>
      <c r="B119" s="40" t="s">
        <v>1002</v>
      </c>
      <c r="C119" s="91" t="s">
        <v>531</v>
      </c>
    </row>
    <row r="120" spans="1:3" ht="12.75" customHeight="1">
      <c r="A120" t="s">
        <v>491</v>
      </c>
      <c r="B120" s="40" t="s">
        <v>1028</v>
      </c>
      <c r="C120" s="91" t="s">
        <v>531</v>
      </c>
    </row>
    <row r="121" spans="1:3" ht="12.75" customHeight="1">
      <c r="A121" t="s">
        <v>895</v>
      </c>
      <c r="B121" s="40" t="s">
        <v>887</v>
      </c>
      <c r="C121" s="91" t="s">
        <v>531</v>
      </c>
    </row>
    <row r="122" spans="1:3" ht="12.75" customHeight="1">
      <c r="A122" t="s">
        <v>1001</v>
      </c>
      <c r="B122" s="40" t="s">
        <v>909</v>
      </c>
      <c r="C122" s="91" t="s">
        <v>531</v>
      </c>
    </row>
    <row r="123" spans="1:3" ht="12.75" customHeight="1">
      <c r="A123" t="s">
        <v>952</v>
      </c>
      <c r="B123" s="40" t="s">
        <v>1434</v>
      </c>
      <c r="C123" s="91" t="s">
        <v>531</v>
      </c>
    </row>
    <row r="124" spans="1:3" ht="12.75" customHeight="1">
      <c r="A124" t="s">
        <v>1272</v>
      </c>
      <c r="B124" s="40" t="s">
        <v>1374</v>
      </c>
      <c r="C124" s="91" t="s">
        <v>531</v>
      </c>
    </row>
    <row r="125" spans="1:3" ht="12.75" customHeight="1">
      <c r="A125" t="s">
        <v>1168</v>
      </c>
      <c r="B125" s="40" t="s">
        <v>1388</v>
      </c>
      <c r="C125" s="91" t="s">
        <v>531</v>
      </c>
    </row>
    <row r="126" spans="1:3" ht="12.75" customHeight="1">
      <c r="A126" t="s">
        <v>1350</v>
      </c>
      <c r="B126" s="40" t="s">
        <v>1396</v>
      </c>
      <c r="C126" s="91" t="s">
        <v>531</v>
      </c>
    </row>
    <row r="127" spans="1:3" ht="12.75" customHeight="1">
      <c r="A127" t="s">
        <v>1615</v>
      </c>
      <c r="B127" s="40" t="s">
        <v>1281</v>
      </c>
      <c r="C127" s="91" t="s">
        <v>531</v>
      </c>
    </row>
    <row r="128" spans="1:3" ht="12.75" customHeight="1">
      <c r="A128" t="s">
        <v>1488</v>
      </c>
      <c r="B128" s="40" t="s">
        <v>1294</v>
      </c>
      <c r="C128" s="91" t="s">
        <v>531</v>
      </c>
    </row>
    <row r="129" spans="1:3" ht="12.75" customHeight="1">
      <c r="A129" t="s">
        <v>1215</v>
      </c>
      <c r="B129" s="40" t="s">
        <v>959</v>
      </c>
      <c r="C129" s="91" t="s">
        <v>531</v>
      </c>
    </row>
    <row r="130" spans="1:3" ht="12.75" customHeight="1">
      <c r="A130" t="s">
        <v>908</v>
      </c>
      <c r="B130" s="40" t="s">
        <v>886</v>
      </c>
      <c r="C130" s="91" t="s">
        <v>531</v>
      </c>
    </row>
    <row r="131" spans="1:3" ht="12.75" customHeight="1">
      <c r="A131" t="s">
        <v>1015</v>
      </c>
      <c r="B131" s="40" t="s">
        <v>907</v>
      </c>
      <c r="C131" s="91" t="s">
        <v>531</v>
      </c>
    </row>
    <row r="132" spans="1:3" ht="12.75" customHeight="1">
      <c r="A132" t="s">
        <v>791</v>
      </c>
      <c r="B132" s="40" t="s">
        <v>913</v>
      </c>
      <c r="C132" s="91" t="s">
        <v>531</v>
      </c>
    </row>
    <row r="133" spans="1:3" ht="12.75" customHeight="1">
      <c r="A133" t="s">
        <v>593</v>
      </c>
      <c r="B133" s="40" t="s">
        <v>987</v>
      </c>
      <c r="C133" s="91" t="s">
        <v>531</v>
      </c>
    </row>
    <row r="134" spans="1:3" ht="12.75" customHeight="1">
      <c r="A134" t="s">
        <v>703</v>
      </c>
      <c r="B134" s="40" t="s">
        <v>1000</v>
      </c>
      <c r="C134" s="91" t="s">
        <v>531</v>
      </c>
    </row>
    <row r="135" spans="1:3" ht="13.5" customHeight="1">
      <c r="A135" t="s">
        <v>804</v>
      </c>
      <c r="B135" s="40" t="s">
        <v>459</v>
      </c>
      <c r="C135" s="91" t="s">
        <v>531</v>
      </c>
    </row>
    <row r="136" spans="1:3" ht="13.5" customHeight="1">
      <c r="A136" t="s">
        <v>1322</v>
      </c>
      <c r="B136" s="40" t="s">
        <v>372</v>
      </c>
      <c r="C136" s="91" t="s">
        <v>531</v>
      </c>
    </row>
    <row r="137" spans="1:3" ht="13.5" customHeight="1">
      <c r="A137" t="s">
        <v>1420</v>
      </c>
      <c r="B137" s="40" t="s">
        <v>397</v>
      </c>
      <c r="C137" s="91" t="s">
        <v>531</v>
      </c>
    </row>
    <row r="138" spans="1:3" ht="13.5" customHeight="1">
      <c r="A138" t="s">
        <v>1210</v>
      </c>
      <c r="B138" s="40" t="s">
        <v>405</v>
      </c>
      <c r="C138" s="91" t="s">
        <v>531</v>
      </c>
    </row>
    <row r="139" spans="1:3" ht="13.5" customHeight="1">
      <c r="A139" t="s">
        <v>66</v>
      </c>
      <c r="B139" s="40" t="s">
        <v>222</v>
      </c>
      <c r="C139" s="91" t="s">
        <v>531</v>
      </c>
    </row>
    <row r="140" spans="1:3" ht="13.5" customHeight="1">
      <c r="A140" t="s">
        <v>185</v>
      </c>
      <c r="B140" s="40" t="s">
        <v>243</v>
      </c>
      <c r="C140" s="91" t="s">
        <v>531</v>
      </c>
    </row>
    <row r="141" spans="1:3" ht="13.5" customHeight="1">
      <c r="A141" t="s">
        <v>1657</v>
      </c>
      <c r="B141" s="40" t="s">
        <v>1063</v>
      </c>
      <c r="C141" s="91" t="s">
        <v>531</v>
      </c>
    </row>
    <row r="142" spans="1:3" ht="13.5" customHeight="1">
      <c r="A142" t="s">
        <v>592</v>
      </c>
      <c r="B142" s="40" t="s">
        <v>993</v>
      </c>
      <c r="C142" s="91" t="s">
        <v>531</v>
      </c>
    </row>
    <row r="143" spans="1:3" ht="13.5" customHeight="1">
      <c r="A143" t="s">
        <v>702</v>
      </c>
      <c r="B143" s="40" t="s">
        <v>1014</v>
      </c>
      <c r="C143" s="91" t="s">
        <v>531</v>
      </c>
    </row>
    <row r="144" spans="1:3" ht="13.5" customHeight="1">
      <c r="A144" t="s">
        <v>476</v>
      </c>
      <c r="B144" s="40" t="s">
        <v>1021</v>
      </c>
      <c r="C144" s="91" t="s">
        <v>531</v>
      </c>
    </row>
    <row r="145" spans="1:3" ht="13.5" customHeight="1">
      <c r="A145" t="s">
        <v>906</v>
      </c>
      <c r="B145" s="40" t="s">
        <v>879</v>
      </c>
      <c r="C145" s="91" t="s">
        <v>531</v>
      </c>
    </row>
    <row r="146" spans="1:3" ht="13.5" customHeight="1">
      <c r="A146" t="s">
        <v>1013</v>
      </c>
      <c r="B146" s="40" t="s">
        <v>894</v>
      </c>
      <c r="C146" s="91" t="s">
        <v>531</v>
      </c>
    </row>
    <row r="147" spans="1:3" ht="13.5" customHeight="1">
      <c r="A147" t="s">
        <v>1552</v>
      </c>
      <c r="B147" s="40" t="s">
        <v>763</v>
      </c>
      <c r="C147" s="91" t="s">
        <v>531</v>
      </c>
    </row>
    <row r="148" spans="1:3" ht="13.5" customHeight="1">
      <c r="A148" t="s">
        <v>666</v>
      </c>
      <c r="B148" s="40" t="s">
        <v>709</v>
      </c>
      <c r="C148" s="91" t="s">
        <v>531</v>
      </c>
    </row>
    <row r="149" spans="1:3" ht="13.5" customHeight="1">
      <c r="A149" t="s">
        <v>565</v>
      </c>
      <c r="B149" s="40" t="s">
        <v>727</v>
      </c>
      <c r="C149" s="91" t="s">
        <v>531</v>
      </c>
    </row>
    <row r="150" spans="1:3" ht="13.5" customHeight="1">
      <c r="A150" t="s">
        <v>298</v>
      </c>
      <c r="B150" s="40" t="s">
        <v>738</v>
      </c>
      <c r="C150" s="91" t="s">
        <v>531</v>
      </c>
    </row>
    <row r="151" spans="1:3" ht="13.5" customHeight="1">
      <c r="A151" t="s">
        <v>1035</v>
      </c>
      <c r="B151" s="40" t="s">
        <v>803</v>
      </c>
      <c r="C151" s="91" t="s">
        <v>531</v>
      </c>
    </row>
    <row r="152" spans="1:3" ht="13.5" customHeight="1">
      <c r="A152" t="s">
        <v>928</v>
      </c>
      <c r="B152" s="40" t="s">
        <v>817</v>
      </c>
      <c r="C152" s="91" t="s">
        <v>531</v>
      </c>
    </row>
    <row r="153" spans="1:3" ht="13.5" customHeight="1">
      <c r="A153" t="s">
        <v>1443</v>
      </c>
      <c r="B153" s="40" t="s">
        <v>1148</v>
      </c>
      <c r="C153" s="91" t="s">
        <v>531</v>
      </c>
    </row>
    <row r="154" spans="1:3" ht="13.5" customHeight="1">
      <c r="A154" t="s">
        <v>759</v>
      </c>
      <c r="B154" s="40" t="s">
        <v>1096</v>
      </c>
      <c r="C154" s="91" t="s">
        <v>531</v>
      </c>
    </row>
    <row r="155" spans="1:3" ht="12.75" customHeight="1">
      <c r="A155" t="s">
        <v>850</v>
      </c>
      <c r="B155" s="40" t="s">
        <v>1108</v>
      </c>
      <c r="C155" s="91" t="s">
        <v>531</v>
      </c>
    </row>
    <row r="156" spans="1:3" ht="12.75" customHeight="1">
      <c r="A156" t="s">
        <v>1052</v>
      </c>
      <c r="B156" s="40" t="s">
        <v>1121</v>
      </c>
      <c r="C156" s="91" t="s">
        <v>531</v>
      </c>
    </row>
    <row r="157" spans="1:3" ht="12.75" customHeight="1">
      <c r="A157" t="s">
        <v>271</v>
      </c>
      <c r="B157" s="40" t="s">
        <v>1190</v>
      </c>
      <c r="C157" s="91" t="s">
        <v>531</v>
      </c>
    </row>
    <row r="158" spans="1:3" ht="12.75" customHeight="1">
      <c r="A158" t="s">
        <v>423</v>
      </c>
      <c r="B158" s="40" t="s">
        <v>1203</v>
      </c>
      <c r="C158" s="91" t="s">
        <v>531</v>
      </c>
    </row>
    <row r="159" spans="1:3" ht="13.5" customHeight="1">
      <c r="A159" t="s">
        <v>973</v>
      </c>
      <c r="B159" s="40" t="s">
        <v>1537</v>
      </c>
      <c r="C159" s="91" t="s">
        <v>531</v>
      </c>
    </row>
    <row r="160" spans="1:3" ht="13.5" customHeight="1">
      <c r="A160" t="s">
        <v>1248</v>
      </c>
      <c r="B160" s="40" t="s">
        <v>1474</v>
      </c>
      <c r="C160" s="91" t="s">
        <v>531</v>
      </c>
    </row>
    <row r="161" spans="1:3" ht="13.5" customHeight="1">
      <c r="A161" t="s">
        <v>1147</v>
      </c>
      <c r="B161" s="40" t="s">
        <v>1487</v>
      </c>
      <c r="C161" s="91" t="s">
        <v>531</v>
      </c>
    </row>
    <row r="162" spans="1:3" ht="13.5" customHeight="1">
      <c r="A162" t="s">
        <v>1327</v>
      </c>
      <c r="B162" s="40" t="s">
        <v>1498</v>
      </c>
      <c r="C162" s="91" t="s">
        <v>531</v>
      </c>
    </row>
    <row r="163" spans="1:3" ht="13.5" customHeight="1">
      <c r="A163" t="s">
        <v>1643</v>
      </c>
      <c r="B163" s="40" t="s">
        <v>1585</v>
      </c>
      <c r="C163" s="91" t="s">
        <v>531</v>
      </c>
    </row>
    <row r="164" spans="1:3" ht="13.5" customHeight="1">
      <c r="A164" t="s">
        <v>1515</v>
      </c>
      <c r="B164" s="40" t="s">
        <v>1603</v>
      </c>
      <c r="C164" s="91" t="s">
        <v>531</v>
      </c>
    </row>
    <row r="165" spans="1:3" ht="13.5" customHeight="1">
      <c r="A165" t="s">
        <v>1674</v>
      </c>
      <c r="B165" s="40" t="s">
        <v>311</v>
      </c>
      <c r="C165" s="91" t="s">
        <v>531</v>
      </c>
    </row>
    <row r="166" spans="1:3" ht="13.5" customHeight="1">
      <c r="A166" t="s">
        <v>564</v>
      </c>
      <c r="B166" s="40" t="s">
        <v>221</v>
      </c>
      <c r="C166" s="91" t="s">
        <v>531</v>
      </c>
    </row>
    <row r="167" spans="1:3" ht="13.5" customHeight="1">
      <c r="A167" t="s">
        <v>665</v>
      </c>
      <c r="B167" s="40" t="s">
        <v>242</v>
      </c>
      <c r="C167" s="91" t="s">
        <v>531</v>
      </c>
    </row>
    <row r="168" spans="1:3" ht="13.5" customHeight="1">
      <c r="A168" t="s">
        <v>452</v>
      </c>
      <c r="B168" s="40" t="s">
        <v>265</v>
      </c>
      <c r="C168" s="91" t="s">
        <v>531</v>
      </c>
    </row>
    <row r="169" spans="1:3" ht="13.5" customHeight="1">
      <c r="A169" t="s">
        <v>927</v>
      </c>
      <c r="B169" s="40" t="s">
        <v>371</v>
      </c>
      <c r="C169" s="91" t="s">
        <v>531</v>
      </c>
    </row>
    <row r="170" spans="1:3" ht="13.5" customHeight="1">
      <c r="A170" t="s">
        <v>1034</v>
      </c>
      <c r="B170" s="40" t="s">
        <v>396</v>
      </c>
      <c r="C170" s="91" t="s">
        <v>531</v>
      </c>
    </row>
    <row r="171" spans="1:3" ht="13.5" customHeight="1">
      <c r="A171" t="s">
        <v>334</v>
      </c>
      <c r="B171" s="40" t="s">
        <v>758</v>
      </c>
      <c r="C171" s="91" t="s">
        <v>531</v>
      </c>
    </row>
    <row r="172" spans="1:3" ht="13.5" customHeight="1">
      <c r="A172" t="s">
        <v>184</v>
      </c>
      <c r="B172" s="40" t="s">
        <v>718</v>
      </c>
      <c r="C172" s="91" t="s">
        <v>531</v>
      </c>
    </row>
    <row r="173" spans="1:3" ht="13.5" customHeight="1">
      <c r="A173" t="s">
        <v>65</v>
      </c>
      <c r="B173" s="40" t="s">
        <v>730</v>
      </c>
      <c r="C173" s="91" t="s">
        <v>531</v>
      </c>
    </row>
    <row r="174" spans="1:3" ht="13.5" customHeight="1">
      <c r="A174" t="s">
        <v>1522</v>
      </c>
      <c r="B174" s="40" t="s">
        <v>734</v>
      </c>
      <c r="C174" s="91" t="s">
        <v>531</v>
      </c>
    </row>
    <row r="175" spans="1:3" ht="13.5" customHeight="1">
      <c r="A175" t="s">
        <v>1419</v>
      </c>
      <c r="B175" s="40" t="s">
        <v>790</v>
      </c>
      <c r="C175" s="91" t="s">
        <v>531</v>
      </c>
    </row>
    <row r="176" spans="1:3" ht="13.5" customHeight="1">
      <c r="A176" t="s">
        <v>1321</v>
      </c>
      <c r="B176" s="40" t="s">
        <v>813</v>
      </c>
      <c r="C176" s="91" t="s">
        <v>531</v>
      </c>
    </row>
    <row r="177" spans="1:3" ht="13.5" customHeight="1">
      <c r="A177" t="s">
        <v>1084</v>
      </c>
      <c r="B177" s="40" t="s">
        <v>1140</v>
      </c>
      <c r="C177" s="91" t="s">
        <v>531</v>
      </c>
    </row>
    <row r="178" spans="1:3" ht="13.5" customHeight="1">
      <c r="A178" t="s">
        <v>1146</v>
      </c>
      <c r="B178" s="40" t="s">
        <v>1103</v>
      </c>
      <c r="C178" s="91" t="s">
        <v>531</v>
      </c>
    </row>
    <row r="179" spans="1:3" ht="13.5" customHeight="1">
      <c r="A179" t="s">
        <v>1247</v>
      </c>
      <c r="B179" s="40" t="s">
        <v>1112</v>
      </c>
      <c r="C179" s="91" t="s">
        <v>531</v>
      </c>
    </row>
    <row r="180" spans="1:3" ht="13.5" customHeight="1">
      <c r="A180" t="s">
        <v>1426</v>
      </c>
      <c r="B180" s="40" t="s">
        <v>1116</v>
      </c>
      <c r="C180" s="91" t="s">
        <v>531</v>
      </c>
    </row>
    <row r="181" spans="1:3" ht="13.5" customHeight="1">
      <c r="A181" t="s">
        <v>1514</v>
      </c>
      <c r="B181" s="40" t="s">
        <v>1180</v>
      </c>
      <c r="C181" s="91" t="s">
        <v>531</v>
      </c>
    </row>
    <row r="182" spans="1:3" ht="13.5" customHeight="1">
      <c r="A182" t="s">
        <v>1642</v>
      </c>
      <c r="B182" s="40" t="s">
        <v>1198</v>
      </c>
      <c r="C182" s="91" t="s">
        <v>531</v>
      </c>
    </row>
    <row r="183" spans="1:3" ht="13.5" customHeight="1">
      <c r="A183" t="s">
        <v>1349</v>
      </c>
      <c r="B183" s="40" t="s">
        <v>1544</v>
      </c>
      <c r="C183" s="91" t="s">
        <v>531</v>
      </c>
    </row>
    <row r="184" spans="1:3" ht="13.5" customHeight="1">
      <c r="A184" t="s">
        <v>849</v>
      </c>
      <c r="B184" s="40" t="s">
        <v>1466</v>
      </c>
      <c r="C184" s="91" t="s">
        <v>531</v>
      </c>
    </row>
    <row r="185" spans="1:3" ht="13.5" customHeight="1">
      <c r="A185" t="s">
        <v>757</v>
      </c>
      <c r="B185" s="40" t="s">
        <v>1482</v>
      </c>
      <c r="C185" s="91" t="s">
        <v>531</v>
      </c>
    </row>
    <row r="186" spans="1:3" ht="13.5" customHeight="1">
      <c r="A186" t="s">
        <v>951</v>
      </c>
      <c r="B186" s="40" t="s">
        <v>1503</v>
      </c>
      <c r="C186" s="91" t="s">
        <v>531</v>
      </c>
    </row>
    <row r="187" spans="1:3" ht="13.5" customHeight="1">
      <c r="A187" t="s">
        <v>422</v>
      </c>
      <c r="B187" s="40" t="s">
        <v>1591</v>
      </c>
      <c r="C187" s="91" t="s">
        <v>531</v>
      </c>
    </row>
    <row r="188" spans="1:3" ht="13.5" customHeight="1">
      <c r="A188" t="s">
        <v>270</v>
      </c>
      <c r="B188" s="40" t="s">
        <v>1614</v>
      </c>
      <c r="C188" s="91" t="s">
        <v>531</v>
      </c>
    </row>
    <row r="189" spans="1:3" ht="13.5" customHeight="1">
      <c r="A189" t="s">
        <v>1251</v>
      </c>
      <c r="B189" s="40" t="s">
        <v>310</v>
      </c>
      <c r="C189" s="91" t="s">
        <v>531</v>
      </c>
    </row>
    <row r="190" spans="1:3" ht="13.5" customHeight="1">
      <c r="A190" t="s">
        <v>958</v>
      </c>
      <c r="B190" s="40" t="s">
        <v>220</v>
      </c>
      <c r="C190" s="91" t="s">
        <v>531</v>
      </c>
    </row>
    <row r="191" spans="1:3" ht="13.5" customHeight="1">
      <c r="A191" t="s">
        <v>1062</v>
      </c>
      <c r="B191" s="40" t="s">
        <v>241</v>
      </c>
      <c r="C191" s="91" t="s">
        <v>531</v>
      </c>
    </row>
    <row r="192" spans="1:3" ht="13.5" customHeight="1">
      <c r="A192" t="s">
        <v>845</v>
      </c>
      <c r="B192" s="40" t="s">
        <v>264</v>
      </c>
      <c r="C192" s="91" t="s">
        <v>531</v>
      </c>
    </row>
    <row r="193" spans="1:3" ht="13.5" customHeight="1">
      <c r="A193" t="s">
        <v>543</v>
      </c>
      <c r="B193" s="40" t="s">
        <v>370</v>
      </c>
      <c r="C193" s="91" t="s">
        <v>531</v>
      </c>
    </row>
    <row r="194" spans="1:3" ht="13.5" customHeight="1">
      <c r="A194" t="s">
        <v>639</v>
      </c>
      <c r="B194" s="40" t="s">
        <v>395</v>
      </c>
      <c r="C194" s="91" t="s">
        <v>531</v>
      </c>
    </row>
    <row r="195" spans="1:3" ht="13.5" customHeight="1">
      <c r="A195" t="s">
        <v>771</v>
      </c>
      <c r="B195" s="40" t="s">
        <v>756</v>
      </c>
      <c r="C195" s="91" t="s">
        <v>531</v>
      </c>
    </row>
    <row r="196" spans="1:3" ht="13.5" customHeight="1">
      <c r="A196" t="s">
        <v>1439</v>
      </c>
      <c r="B196" s="40" t="s">
        <v>717</v>
      </c>
      <c r="C196" s="91" t="s">
        <v>531</v>
      </c>
    </row>
    <row r="197" spans="1:3" ht="13.5" customHeight="1">
      <c r="A197" t="s">
        <v>1345</v>
      </c>
      <c r="B197" s="40" t="s">
        <v>729</v>
      </c>
      <c r="C197" s="91" t="s">
        <v>531</v>
      </c>
    </row>
    <row r="198" spans="1:3" ht="13.5" customHeight="1">
      <c r="A198" t="s">
        <v>1130</v>
      </c>
      <c r="B198" s="40" t="s">
        <v>733</v>
      </c>
      <c r="C198" s="91" t="s">
        <v>531</v>
      </c>
    </row>
    <row r="199" spans="1:3" ht="13.5" customHeight="1">
      <c r="A199" t="s">
        <v>157</v>
      </c>
      <c r="B199" s="40" t="s">
        <v>789</v>
      </c>
      <c r="C199" s="91" t="s">
        <v>531</v>
      </c>
    </row>
    <row r="200" spans="1:3" ht="13.5" customHeight="1">
      <c r="A200" t="s">
        <v>43</v>
      </c>
      <c r="B200" s="40" t="s">
        <v>812</v>
      </c>
      <c r="C200" s="91" t="s">
        <v>531</v>
      </c>
    </row>
    <row r="201" spans="1:3" ht="13.5" customHeight="1">
      <c r="A201" t="s">
        <v>1044</v>
      </c>
      <c r="B201" s="40" t="s">
        <v>97</v>
      </c>
      <c r="C201" s="91" t="s">
        <v>531</v>
      </c>
    </row>
    <row r="202" spans="1:3" ht="13.5" customHeight="1">
      <c r="A202" t="s">
        <v>1102</v>
      </c>
      <c r="B202" s="40" t="s">
        <v>24</v>
      </c>
      <c r="C202" s="91" t="s">
        <v>531</v>
      </c>
    </row>
    <row r="203" spans="1:3" ht="13.5" customHeight="1">
      <c r="A203" t="s">
        <v>1189</v>
      </c>
      <c r="B203" s="40" t="s">
        <v>37</v>
      </c>
      <c r="C203" s="91" t="s">
        <v>531</v>
      </c>
    </row>
    <row r="204" spans="1:3" ht="13.5" customHeight="1">
      <c r="A204" t="s">
        <v>1380</v>
      </c>
      <c r="B204" s="40" t="s">
        <v>3</v>
      </c>
      <c r="C204" s="91" t="s">
        <v>531</v>
      </c>
    </row>
    <row r="205" spans="1:3" ht="13.5" customHeight="1">
      <c r="A205" t="s">
        <v>1556</v>
      </c>
      <c r="B205" s="40" t="s">
        <v>137</v>
      </c>
      <c r="C205" s="91" t="s">
        <v>531</v>
      </c>
    </row>
    <row r="206" spans="1:3" ht="13.5" customHeight="1">
      <c r="A206" t="s">
        <v>1687</v>
      </c>
      <c r="B206" s="40" t="s">
        <v>156</v>
      </c>
      <c r="C206" s="91" t="s">
        <v>531</v>
      </c>
    </row>
    <row r="207" spans="1:3" ht="13.5" customHeight="1">
      <c r="A207" t="s">
        <v>278</v>
      </c>
      <c r="B207" s="40" t="s">
        <v>591</v>
      </c>
      <c r="C207" s="91" t="s">
        <v>531</v>
      </c>
    </row>
    <row r="208" spans="1:3" ht="13.5" customHeight="1">
      <c r="A208" t="s">
        <v>109</v>
      </c>
      <c r="B208" s="40" t="s">
        <v>534</v>
      </c>
      <c r="C208" s="91" t="s">
        <v>531</v>
      </c>
    </row>
    <row r="209" spans="1:3" ht="13.5" customHeight="1">
      <c r="A209" t="s">
        <v>2</v>
      </c>
      <c r="B209" s="40" t="s">
        <v>542</v>
      </c>
      <c r="C209" s="91" t="s">
        <v>531</v>
      </c>
    </row>
    <row r="210" spans="1:3" ht="13.5" customHeight="1">
      <c r="A210" t="s">
        <v>1481</v>
      </c>
      <c r="B210" s="40" t="s">
        <v>519</v>
      </c>
      <c r="C210" s="91" t="s">
        <v>531</v>
      </c>
    </row>
    <row r="211" spans="1:3" ht="13.5" customHeight="1">
      <c r="A211" t="s">
        <v>1450</v>
      </c>
      <c r="B211" s="40" t="s">
        <v>628</v>
      </c>
      <c r="C211" s="91" t="s">
        <v>531</v>
      </c>
    </row>
    <row r="212" spans="1:3" ht="13.5" customHeight="1">
      <c r="A212" t="s">
        <v>1356</v>
      </c>
      <c r="B212" s="40" t="s">
        <v>645</v>
      </c>
      <c r="C212" s="91" t="s">
        <v>531</v>
      </c>
    </row>
    <row r="213" spans="1:3" ht="13.5" customHeight="1">
      <c r="A213" t="s">
        <v>1633</v>
      </c>
      <c r="B213" s="40" t="s">
        <v>981</v>
      </c>
      <c r="C213" s="91" t="s">
        <v>531</v>
      </c>
    </row>
    <row r="214" spans="1:3" ht="13.5" customHeight="1">
      <c r="A214" t="s">
        <v>511</v>
      </c>
      <c r="B214" s="40" t="s">
        <v>919</v>
      </c>
      <c r="C214" s="91" t="s">
        <v>531</v>
      </c>
    </row>
    <row r="215" spans="1:3" ht="13.5" customHeight="1">
      <c r="A215" t="s">
        <v>602</v>
      </c>
      <c r="B215" s="40" t="s">
        <v>936</v>
      </c>
      <c r="C215" s="91" t="s">
        <v>531</v>
      </c>
    </row>
    <row r="216" spans="1:3" ht="13.5" customHeight="1">
      <c r="A216" t="s">
        <v>394</v>
      </c>
      <c r="B216" s="40" t="s">
        <v>878</v>
      </c>
      <c r="C216" s="91" t="s">
        <v>531</v>
      </c>
    </row>
    <row r="217" spans="1:3" ht="13.5" customHeight="1">
      <c r="A217" t="s">
        <v>968</v>
      </c>
      <c r="B217" s="40" t="s">
        <v>1020</v>
      </c>
      <c r="C217" s="91" t="s">
        <v>531</v>
      </c>
    </row>
    <row r="218" spans="1:3" ht="13.5" customHeight="1">
      <c r="A218" t="s">
        <v>1073</v>
      </c>
      <c r="B218" s="40" t="s">
        <v>1033</v>
      </c>
      <c r="C218" s="91" t="s">
        <v>531</v>
      </c>
    </row>
    <row r="219" spans="1:3" ht="13.5" customHeight="1">
      <c r="A219" t="s">
        <v>871</v>
      </c>
      <c r="B219" s="40" t="s">
        <v>353</v>
      </c>
      <c r="C219" s="91" t="s">
        <v>531</v>
      </c>
    </row>
    <row r="220" spans="1:3" ht="13.5" customHeight="1">
      <c r="A220" t="s">
        <v>1338</v>
      </c>
      <c r="B220" s="40" t="s">
        <v>253</v>
      </c>
      <c r="C220" s="91" t="s">
        <v>531</v>
      </c>
    </row>
    <row r="221" spans="1:3" ht="13.5" customHeight="1">
      <c r="A221" t="s">
        <v>1430</v>
      </c>
      <c r="B221" s="40" t="s">
        <v>269</v>
      </c>
      <c r="C221" s="91" t="s">
        <v>531</v>
      </c>
    </row>
    <row r="222" spans="1:3" ht="13.5" customHeight="1">
      <c r="A222" t="s">
        <v>1244</v>
      </c>
      <c r="B222" s="40" t="s">
        <v>232</v>
      </c>
      <c r="C222" s="91" t="s">
        <v>531</v>
      </c>
    </row>
    <row r="223" spans="1:3" ht="13.5" customHeight="1">
      <c r="A223" t="s">
        <v>31</v>
      </c>
      <c r="B223" s="40" t="s">
        <v>411</v>
      </c>
      <c r="C223" s="91" t="s">
        <v>531</v>
      </c>
    </row>
    <row r="224" spans="1:3" ht="13.5" customHeight="1">
      <c r="A224" t="s">
        <v>136</v>
      </c>
      <c r="B224" s="40" t="s">
        <v>433</v>
      </c>
      <c r="C224" s="91" t="s">
        <v>531</v>
      </c>
    </row>
    <row r="225" spans="1:3" ht="13.5" customHeight="1">
      <c r="A225" t="s">
        <v>393</v>
      </c>
      <c r="B225" s="40" t="s">
        <v>506</v>
      </c>
      <c r="C225" s="91" t="s">
        <v>531</v>
      </c>
    </row>
    <row r="226" spans="1:3" ht="13.5" customHeight="1">
      <c r="A226" t="s">
        <v>30</v>
      </c>
      <c r="B226" s="40" t="s">
        <v>404</v>
      </c>
      <c r="C226" s="91" t="s">
        <v>531</v>
      </c>
    </row>
    <row r="227" spans="1:3" ht="13.5" customHeight="1">
      <c r="A227" t="s">
        <v>135</v>
      </c>
      <c r="B227" s="40" t="s">
        <v>421</v>
      </c>
      <c r="C227" s="91" t="s">
        <v>531</v>
      </c>
    </row>
    <row r="228" spans="1:3" ht="13.5" customHeight="1">
      <c r="A228" t="s">
        <v>1632</v>
      </c>
      <c r="B228" s="40" t="s">
        <v>369</v>
      </c>
      <c r="C228" s="91" t="s">
        <v>531</v>
      </c>
    </row>
    <row r="229" spans="1:3" ht="13.5" customHeight="1">
      <c r="A229" t="s">
        <v>1337</v>
      </c>
      <c r="B229" s="40" t="s">
        <v>263</v>
      </c>
      <c r="C229" s="91" t="s">
        <v>531</v>
      </c>
    </row>
    <row r="230" spans="1:3" ht="13.5" customHeight="1">
      <c r="A230" t="s">
        <v>1429</v>
      </c>
      <c r="B230" s="40" t="s">
        <v>277</v>
      </c>
      <c r="C230" s="91" t="s">
        <v>531</v>
      </c>
    </row>
    <row r="231" spans="1:3" ht="13.5" customHeight="1">
      <c r="A231" t="s">
        <v>420</v>
      </c>
      <c r="B231" s="40" t="s">
        <v>980</v>
      </c>
      <c r="C231" s="91" t="s">
        <v>531</v>
      </c>
    </row>
    <row r="232" spans="1:3" ht="13.5" customHeight="1">
      <c r="A232" t="s">
        <v>1709</v>
      </c>
      <c r="B232" s="40" t="s">
        <v>918</v>
      </c>
      <c r="C232" s="91" t="s">
        <v>531</v>
      </c>
    </row>
    <row r="233" spans="1:3" ht="13.5" customHeight="1">
      <c r="A233" t="s">
        <v>102</v>
      </c>
      <c r="B233" s="40" t="s">
        <v>935</v>
      </c>
      <c r="C233" s="91" t="s">
        <v>531</v>
      </c>
    </row>
    <row r="234" spans="1:3" ht="13.5" customHeight="1">
      <c r="A234" t="s">
        <v>1613</v>
      </c>
      <c r="B234" s="40" t="s">
        <v>877</v>
      </c>
      <c r="C234" s="91" t="s">
        <v>531</v>
      </c>
    </row>
    <row r="235" spans="1:3" ht="13.5" customHeight="1">
      <c r="A235" t="s">
        <v>1348</v>
      </c>
      <c r="B235" s="40" t="s">
        <v>1019</v>
      </c>
      <c r="C235" s="91" t="s">
        <v>531</v>
      </c>
    </row>
    <row r="236" spans="1:3" ht="13.5" customHeight="1">
      <c r="A236" t="s">
        <v>1442</v>
      </c>
      <c r="B236" s="40" t="s">
        <v>1032</v>
      </c>
      <c r="C236" s="91" t="s">
        <v>531</v>
      </c>
    </row>
    <row r="237" spans="1:3" ht="13.5" customHeight="1">
      <c r="A237" t="s">
        <v>926</v>
      </c>
      <c r="B237" s="40" t="s">
        <v>1363</v>
      </c>
      <c r="C237" s="91" t="s">
        <v>531</v>
      </c>
    </row>
    <row r="238" spans="1:3" ht="13.5" customHeight="1">
      <c r="A238" t="s">
        <v>1179</v>
      </c>
      <c r="B238" s="40" t="s">
        <v>1308</v>
      </c>
      <c r="C238" s="91" t="s">
        <v>531</v>
      </c>
    </row>
    <row r="239" spans="1:3" ht="13.5" customHeight="1">
      <c r="A239" t="s">
        <v>1095</v>
      </c>
      <c r="B239" s="40" t="s">
        <v>1320</v>
      </c>
      <c r="C239" s="91" t="s">
        <v>531</v>
      </c>
    </row>
    <row r="240" spans="1:3" ht="13.5" customHeight="1">
      <c r="A240" t="s">
        <v>1303</v>
      </c>
      <c r="B240" s="40" t="s">
        <v>1280</v>
      </c>
      <c r="C240" s="91" t="s">
        <v>531</v>
      </c>
    </row>
    <row r="241" spans="1:3" ht="13.5" customHeight="1">
      <c r="A241" t="s">
        <v>1673</v>
      </c>
      <c r="B241" s="40" t="s">
        <v>1395</v>
      </c>
      <c r="C241" s="91" t="s">
        <v>531</v>
      </c>
    </row>
    <row r="242" spans="1:3" ht="13.5" customHeight="1">
      <c r="A242" t="s">
        <v>1551</v>
      </c>
      <c r="B242" s="40" t="s">
        <v>1412</v>
      </c>
      <c r="C242" s="91" t="s">
        <v>531</v>
      </c>
    </row>
    <row r="243" spans="1:3" ht="13.5" customHeight="1">
      <c r="A243" t="s">
        <v>1418</v>
      </c>
      <c r="B243" s="40" t="s">
        <v>96</v>
      </c>
      <c r="C243" s="91" t="s">
        <v>531</v>
      </c>
    </row>
    <row r="244" spans="1:3" ht="13.5" customHeight="1">
      <c r="A244" t="s">
        <v>716</v>
      </c>
      <c r="B244" s="40" t="s">
        <v>23</v>
      </c>
      <c r="C244" s="91" t="s">
        <v>531</v>
      </c>
    </row>
    <row r="245" spans="1:3" ht="13.5" customHeight="1">
      <c r="A245" t="s">
        <v>802</v>
      </c>
      <c r="B245" s="40" t="s">
        <v>36</v>
      </c>
      <c r="C245" s="91" t="s">
        <v>531</v>
      </c>
    </row>
    <row r="246" spans="1:3" ht="13.5" customHeight="1">
      <c r="A246" t="s">
        <v>999</v>
      </c>
      <c r="B246" s="40" t="s">
        <v>1</v>
      </c>
      <c r="C246" s="91" t="s">
        <v>531</v>
      </c>
    </row>
    <row r="247" spans="1:3" ht="13.5" customHeight="1">
      <c r="A247" t="s">
        <v>333</v>
      </c>
      <c r="B247" s="40" t="s">
        <v>134</v>
      </c>
      <c r="C247" s="91" t="s">
        <v>531</v>
      </c>
    </row>
    <row r="248" spans="1:3" ht="13.5" customHeight="1">
      <c r="A248" t="s">
        <v>490</v>
      </c>
      <c r="B248" s="40" t="s">
        <v>155</v>
      </c>
      <c r="C248" s="91" t="s">
        <v>531</v>
      </c>
    </row>
    <row r="249" spans="1:3" ht="13.5" customHeight="1">
      <c r="A249" t="s">
        <v>1411</v>
      </c>
      <c r="B249" s="40" t="s">
        <v>1202</v>
      </c>
      <c r="C249" s="91" t="s">
        <v>531</v>
      </c>
    </row>
    <row r="250" spans="1:3" ht="13.5" customHeight="1">
      <c r="A250" t="s">
        <v>708</v>
      </c>
      <c r="B250" s="40" t="s">
        <v>1232</v>
      </c>
      <c r="C250" s="91" t="s">
        <v>531</v>
      </c>
    </row>
    <row r="251" spans="1:3" ht="13.5" customHeight="1">
      <c r="A251" t="s">
        <v>788</v>
      </c>
      <c r="B251" s="40" t="s">
        <v>1243</v>
      </c>
      <c r="C251" s="91" t="s">
        <v>531</v>
      </c>
    </row>
    <row r="252" spans="1:3" ht="13.5" customHeight="1">
      <c r="A252" t="s">
        <v>1012</v>
      </c>
      <c r="B252" s="40" t="s">
        <v>1257</v>
      </c>
      <c r="C252" s="91" t="s">
        <v>531</v>
      </c>
    </row>
    <row r="253" spans="1:3" ht="13.5" customHeight="1">
      <c r="A253" t="s">
        <v>321</v>
      </c>
      <c r="B253" s="40" t="s">
        <v>1134</v>
      </c>
      <c r="C253" s="91" t="s">
        <v>531</v>
      </c>
    </row>
    <row r="254" spans="1:3" ht="13.5" customHeight="1">
      <c r="A254" t="s">
        <v>475</v>
      </c>
      <c r="B254" s="40" t="s">
        <v>1145</v>
      </c>
      <c r="C254" s="91" t="s">
        <v>531</v>
      </c>
    </row>
    <row r="255" spans="1:3" ht="13.5" customHeight="1">
      <c r="A255" t="s">
        <v>998</v>
      </c>
      <c r="B255" s="40" t="s">
        <v>17</v>
      </c>
      <c r="C255" s="91" t="s">
        <v>531</v>
      </c>
    </row>
    <row r="256" spans="1:3" ht="13.5" customHeight="1">
      <c r="A256" t="s">
        <v>1115</v>
      </c>
      <c r="B256" s="40" t="s">
        <v>48</v>
      </c>
      <c r="C256" s="91" t="s">
        <v>531</v>
      </c>
    </row>
    <row r="257" spans="1:3" ht="13.5" customHeight="1">
      <c r="A257" t="s">
        <v>1209</v>
      </c>
      <c r="B257" s="40" t="s">
        <v>62</v>
      </c>
      <c r="C257" s="91" t="s">
        <v>531</v>
      </c>
    </row>
    <row r="258" spans="1:3" ht="13.5" customHeight="1">
      <c r="A258" t="s">
        <v>1417</v>
      </c>
      <c r="B258" s="40" t="s">
        <v>77</v>
      </c>
      <c r="C258" s="91" t="s">
        <v>531</v>
      </c>
    </row>
    <row r="259" spans="1:3" ht="13.5" customHeight="1">
      <c r="A259" t="s">
        <v>1521</v>
      </c>
      <c r="B259" s="40" t="s">
        <v>168</v>
      </c>
      <c r="C259" s="91" t="s">
        <v>531</v>
      </c>
    </row>
    <row r="260" spans="1:3" ht="13.5" customHeight="1">
      <c r="A260" t="s">
        <v>1649</v>
      </c>
      <c r="B260" s="40" t="s">
        <v>183</v>
      </c>
      <c r="C260" s="91" t="s">
        <v>531</v>
      </c>
    </row>
    <row r="261" spans="1:3" ht="13.5" customHeight="1">
      <c r="A261" t="s">
        <v>1263</v>
      </c>
      <c r="B261" s="40" t="s">
        <v>1011</v>
      </c>
      <c r="C261" s="91" t="s">
        <v>531</v>
      </c>
    </row>
    <row r="262" spans="1:3" ht="13.5" customHeight="1">
      <c r="A262" t="s">
        <v>941</v>
      </c>
      <c r="B262" s="40" t="s">
        <v>1048</v>
      </c>
      <c r="C262" s="91" t="s">
        <v>531</v>
      </c>
    </row>
    <row r="263" spans="1:3" ht="13.5" customHeight="1">
      <c r="A263" t="s">
        <v>1047</v>
      </c>
      <c r="B263" s="40" t="s">
        <v>1061</v>
      </c>
      <c r="C263" s="91" t="s">
        <v>531</v>
      </c>
    </row>
    <row r="264" spans="1:3" ht="13.5" customHeight="1">
      <c r="A264" t="s">
        <v>854</v>
      </c>
      <c r="B264" s="40" t="s">
        <v>1083</v>
      </c>
      <c r="C264" s="91" t="s">
        <v>531</v>
      </c>
    </row>
    <row r="265" spans="1:3" ht="13.5" customHeight="1">
      <c r="A265" t="s">
        <v>533</v>
      </c>
      <c r="B265" s="40" t="s">
        <v>950</v>
      </c>
      <c r="C265" s="91" t="s">
        <v>531</v>
      </c>
    </row>
    <row r="266" spans="1:3" ht="13.5" customHeight="1">
      <c r="A266" t="s">
        <v>622</v>
      </c>
      <c r="B266" s="40" t="s">
        <v>961</v>
      </c>
      <c r="C266" s="91" t="s">
        <v>531</v>
      </c>
    </row>
    <row r="267" spans="1:3" ht="13.5" customHeight="1">
      <c r="A267" t="s">
        <v>701</v>
      </c>
      <c r="B267" s="40" t="s">
        <v>117</v>
      </c>
      <c r="C267" s="91" t="s">
        <v>531</v>
      </c>
    </row>
    <row r="268" spans="1:3" ht="13.5" customHeight="1">
      <c r="A268" t="s">
        <v>1529</v>
      </c>
      <c r="B268" s="40" t="s">
        <v>167</v>
      </c>
      <c r="C268" s="91" t="s">
        <v>531</v>
      </c>
    </row>
    <row r="269" spans="1:3" ht="13.5" customHeight="1">
      <c r="A269" t="s">
        <v>1656</v>
      </c>
      <c r="B269" s="40" t="s">
        <v>182</v>
      </c>
      <c r="C269" s="91" t="s">
        <v>531</v>
      </c>
    </row>
    <row r="270" spans="1:3" ht="13.5" customHeight="1">
      <c r="A270" t="s">
        <v>177</v>
      </c>
      <c r="B270" s="40" t="s">
        <v>194</v>
      </c>
      <c r="C270" s="91" t="s">
        <v>531</v>
      </c>
    </row>
    <row r="271" spans="1:3" ht="13.5" customHeight="1">
      <c r="A271" t="s">
        <v>1120</v>
      </c>
      <c r="B271" s="40" t="s">
        <v>47</v>
      </c>
      <c r="C271" s="91" t="s">
        <v>531</v>
      </c>
    </row>
    <row r="272" spans="1:3" ht="13.5" customHeight="1">
      <c r="A272" t="s">
        <v>1214</v>
      </c>
      <c r="B272" s="40" t="s">
        <v>61</v>
      </c>
      <c r="C272" s="91" t="s">
        <v>531</v>
      </c>
    </row>
    <row r="273" spans="1:3" ht="13.5" customHeight="1">
      <c r="A273" t="s">
        <v>95</v>
      </c>
      <c r="B273" s="40" t="s">
        <v>1379</v>
      </c>
      <c r="C273" s="91" t="s">
        <v>531</v>
      </c>
    </row>
    <row r="274" spans="1:3" ht="13.5" customHeight="1">
      <c r="A274" t="s">
        <v>451</v>
      </c>
      <c r="B274" s="40" t="s">
        <v>1428</v>
      </c>
      <c r="C274" s="91" t="s">
        <v>531</v>
      </c>
    </row>
    <row r="275" spans="1:3" ht="13.5" customHeight="1">
      <c r="A275" t="s">
        <v>297</v>
      </c>
      <c r="B275" s="40" t="s">
        <v>1438</v>
      </c>
      <c r="C275" s="91" t="s">
        <v>531</v>
      </c>
    </row>
    <row r="276" spans="1:3" ht="13.5" customHeight="1">
      <c r="A276" t="s">
        <v>563</v>
      </c>
      <c r="B276" s="40" t="s">
        <v>1441</v>
      </c>
      <c r="C276" s="91" t="s">
        <v>531</v>
      </c>
    </row>
    <row r="277" spans="1:3" ht="13.5" customHeight="1">
      <c r="A277" t="s">
        <v>827</v>
      </c>
      <c r="B277" s="40" t="s">
        <v>1326</v>
      </c>
      <c r="C277" s="91" t="s">
        <v>531</v>
      </c>
    </row>
    <row r="278" spans="1:3" ht="13.5" customHeight="1">
      <c r="A278" t="s">
        <v>737</v>
      </c>
      <c r="B278" s="40" t="s">
        <v>1340</v>
      </c>
      <c r="C278" s="91" t="s">
        <v>531</v>
      </c>
    </row>
    <row r="279" spans="1:3" ht="13.5" customHeight="1">
      <c r="A279" t="s">
        <v>1271</v>
      </c>
      <c r="B279" s="40" t="s">
        <v>997</v>
      </c>
      <c r="C279" s="91" t="s">
        <v>531</v>
      </c>
    </row>
    <row r="280" spans="1:3" ht="13.5" customHeight="1">
      <c r="A280" t="s">
        <v>949</v>
      </c>
      <c r="B280" s="40" t="s">
        <v>1051</v>
      </c>
      <c r="C280" s="91" t="s">
        <v>531</v>
      </c>
    </row>
    <row r="281" spans="1:3" ht="13.5" customHeight="1">
      <c r="A281" t="s">
        <v>1050</v>
      </c>
      <c r="B281" s="40" t="s">
        <v>1064</v>
      </c>
      <c r="C281" s="91" t="s">
        <v>531</v>
      </c>
    </row>
    <row r="282" spans="1:3" ht="13.5" customHeight="1">
      <c r="A282" t="s">
        <v>848</v>
      </c>
      <c r="B282" s="40" t="s">
        <v>1072</v>
      </c>
      <c r="C282" s="91" t="s">
        <v>531</v>
      </c>
    </row>
    <row r="283" spans="1:3" ht="13.5" customHeight="1">
      <c r="A283" t="s">
        <v>536</v>
      </c>
      <c r="B283" s="40" t="s">
        <v>940</v>
      </c>
      <c r="C283" s="91" t="s">
        <v>531</v>
      </c>
    </row>
    <row r="284" spans="1:3" ht="13.5" customHeight="1">
      <c r="A284" t="s">
        <v>627</v>
      </c>
      <c r="B284" s="40" t="s">
        <v>957</v>
      </c>
      <c r="C284" s="91" t="s">
        <v>531</v>
      </c>
    </row>
    <row r="285" spans="1:3" ht="13.5" customHeight="1">
      <c r="A285" t="s">
        <v>778</v>
      </c>
      <c r="B285" s="40" t="s">
        <v>620</v>
      </c>
      <c r="C285" s="91" t="s">
        <v>531</v>
      </c>
    </row>
    <row r="286" spans="1:3" ht="13.5" customHeight="1">
      <c r="A286" t="s">
        <v>1425</v>
      </c>
      <c r="B286" s="40" t="s">
        <v>651</v>
      </c>
      <c r="C286" s="91" t="s">
        <v>531</v>
      </c>
    </row>
    <row r="287" spans="1:3" ht="13.5" customHeight="1">
      <c r="A287" t="s">
        <v>1325</v>
      </c>
      <c r="B287" s="40" t="s">
        <v>664</v>
      </c>
      <c r="C287" s="91" t="s">
        <v>531</v>
      </c>
    </row>
    <row r="288" spans="1:3" ht="13.5" customHeight="1">
      <c r="A288" t="s">
        <v>1144</v>
      </c>
      <c r="B288" s="40" t="s">
        <v>686</v>
      </c>
      <c r="C288" s="91" t="s">
        <v>531</v>
      </c>
    </row>
    <row r="289" spans="1:3" ht="13.5" customHeight="1">
      <c r="A289" t="s">
        <v>123</v>
      </c>
      <c r="B289" s="40" t="s">
        <v>554</v>
      </c>
      <c r="C289" s="91" t="s">
        <v>531</v>
      </c>
    </row>
    <row r="290" spans="1:3" ht="13.5" customHeight="1">
      <c r="A290" t="s">
        <v>22</v>
      </c>
      <c r="B290" s="40" t="s">
        <v>574</v>
      </c>
      <c r="C290" s="91" t="s">
        <v>531</v>
      </c>
    </row>
    <row r="291" spans="1:3" ht="13.5" customHeight="1">
      <c r="A291" t="s">
        <v>450</v>
      </c>
      <c r="B291" s="40" t="s">
        <v>276</v>
      </c>
      <c r="C291" s="91" t="s">
        <v>531</v>
      </c>
    </row>
    <row r="292" spans="1:3" ht="13.5" customHeight="1">
      <c r="A292" t="s">
        <v>94</v>
      </c>
      <c r="B292" s="40" t="s">
        <v>320</v>
      </c>
      <c r="C292" s="91" t="s">
        <v>531</v>
      </c>
    </row>
    <row r="293" spans="1:3" ht="13.5" customHeight="1">
      <c r="A293" t="s">
        <v>212</v>
      </c>
      <c r="B293" s="40" t="s">
        <v>342</v>
      </c>
      <c r="C293" s="91" t="s">
        <v>531</v>
      </c>
    </row>
    <row r="294" spans="1:3" ht="13.5" customHeight="1">
      <c r="A294" t="s">
        <v>1672</v>
      </c>
      <c r="B294" s="40" t="s">
        <v>296</v>
      </c>
      <c r="C294" s="91" t="s">
        <v>531</v>
      </c>
    </row>
    <row r="295" spans="1:3" ht="13.5" customHeight="1">
      <c r="A295" t="s">
        <v>1302</v>
      </c>
      <c r="B295" s="40" t="s">
        <v>489</v>
      </c>
      <c r="C295" s="91" t="s">
        <v>531</v>
      </c>
    </row>
    <row r="296" spans="1:3" ht="13.5" customHeight="1">
      <c r="A296" t="s">
        <v>1387</v>
      </c>
      <c r="B296" s="40" t="s">
        <v>505</v>
      </c>
      <c r="C296" s="91" t="s">
        <v>531</v>
      </c>
    </row>
    <row r="297" spans="1:3" ht="13.5" customHeight="1">
      <c r="A297" t="s">
        <v>948</v>
      </c>
      <c r="B297" s="40" t="s">
        <v>1513</v>
      </c>
      <c r="C297" s="91" t="s">
        <v>531</v>
      </c>
    </row>
    <row r="298" spans="1:3" ht="13.5" customHeight="1">
      <c r="A298" t="s">
        <v>1270</v>
      </c>
      <c r="B298" s="40" t="s">
        <v>1550</v>
      </c>
      <c r="C298" s="91" t="s">
        <v>531</v>
      </c>
    </row>
    <row r="299" spans="1:3" ht="13.5" customHeight="1">
      <c r="A299" t="s">
        <v>1167</v>
      </c>
      <c r="B299" s="40" t="s">
        <v>1566</v>
      </c>
      <c r="C299" s="91" t="s">
        <v>531</v>
      </c>
    </row>
    <row r="300" spans="1:3" ht="13.5" customHeight="1">
      <c r="A300" t="s">
        <v>1347</v>
      </c>
      <c r="B300" s="40" t="s">
        <v>1528</v>
      </c>
      <c r="C300" s="91" t="s">
        <v>531</v>
      </c>
    </row>
    <row r="301" spans="1:3" ht="13.5" customHeight="1">
      <c r="A301" t="s">
        <v>1612</v>
      </c>
      <c r="B301" s="40" t="s">
        <v>1686</v>
      </c>
      <c r="C301" s="91" t="s">
        <v>531</v>
      </c>
    </row>
    <row r="302" spans="1:3" ht="13.5" customHeight="1">
      <c r="A302" t="s">
        <v>1486</v>
      </c>
      <c r="B302" s="40" t="s">
        <v>1702</v>
      </c>
      <c r="C302" s="91" t="s">
        <v>531</v>
      </c>
    </row>
    <row r="303" spans="1:3" ht="12.75" customHeight="1">
      <c r="A303" t="s">
        <v>1424</v>
      </c>
      <c r="B303" s="40" t="s">
        <v>1123</v>
      </c>
      <c r="C303" s="91" t="s">
        <v>531</v>
      </c>
    </row>
    <row r="304" spans="1:3" ht="12.75" customHeight="1">
      <c r="A304" t="s">
        <v>777</v>
      </c>
      <c r="B304" s="40" t="s">
        <v>1153</v>
      </c>
      <c r="C304" s="91" t="s">
        <v>531</v>
      </c>
    </row>
    <row r="305" spans="1:3" ht="12.75" customHeight="1">
      <c r="A305" t="s">
        <v>868</v>
      </c>
      <c r="B305" s="40" t="s">
        <v>1166</v>
      </c>
      <c r="C305" s="91" t="s">
        <v>531</v>
      </c>
    </row>
    <row r="306" spans="1:3" ht="12.75" customHeight="1">
      <c r="A306" t="s">
        <v>1082</v>
      </c>
      <c r="B306" s="40" t="s">
        <v>1129</v>
      </c>
      <c r="C306" s="91" t="s">
        <v>531</v>
      </c>
    </row>
    <row r="307" spans="1:3" ht="12.75" customHeight="1">
      <c r="A307" t="s">
        <v>240</v>
      </c>
      <c r="B307" s="40" t="s">
        <v>1250</v>
      </c>
      <c r="C307" s="91" t="s">
        <v>531</v>
      </c>
    </row>
    <row r="308" spans="1:3" ht="12.75" customHeight="1">
      <c r="A308" t="s">
        <v>386</v>
      </c>
      <c r="B308" s="40" t="s">
        <v>1262</v>
      </c>
      <c r="C308" s="91" t="s">
        <v>531</v>
      </c>
    </row>
    <row r="309" spans="1:3" ht="12.75" customHeight="1">
      <c r="A309" t="s">
        <v>295</v>
      </c>
      <c r="B309" s="40" t="s">
        <v>743</v>
      </c>
      <c r="C309" s="91" t="s">
        <v>531</v>
      </c>
    </row>
    <row r="310" spans="1:3" ht="12.75" customHeight="1">
      <c r="A310" t="s">
        <v>211</v>
      </c>
      <c r="B310" s="40" t="s">
        <v>765</v>
      </c>
      <c r="C310" s="91" t="s">
        <v>531</v>
      </c>
    </row>
    <row r="311" spans="1:3" ht="12.75" customHeight="1">
      <c r="A311" t="s">
        <v>93</v>
      </c>
      <c r="B311" s="40" t="s">
        <v>776</v>
      </c>
      <c r="C311" s="91" t="s">
        <v>531</v>
      </c>
    </row>
    <row r="312" spans="1:3" ht="12.75" customHeight="1">
      <c r="A312" t="s">
        <v>1549</v>
      </c>
      <c r="B312" s="40" t="s">
        <v>754</v>
      </c>
      <c r="C312" s="91" t="s">
        <v>531</v>
      </c>
    </row>
    <row r="313" spans="1:3" ht="12.75" customHeight="1">
      <c r="A313" t="s">
        <v>1386</v>
      </c>
      <c r="B313" s="40" t="s">
        <v>861</v>
      </c>
      <c r="C313" s="91" t="s">
        <v>531</v>
      </c>
    </row>
    <row r="314" spans="1:3" ht="12.75" customHeight="1">
      <c r="A314" t="s">
        <v>1301</v>
      </c>
      <c r="B314" s="40" t="s">
        <v>870</v>
      </c>
      <c r="C314" s="91" t="s">
        <v>531</v>
      </c>
    </row>
    <row r="315" spans="1:3" ht="13.5" customHeight="1">
      <c r="A315" t="s">
        <v>518</v>
      </c>
      <c r="B315" s="40" t="s">
        <v>1319</v>
      </c>
      <c r="C315" s="91" t="s">
        <v>531</v>
      </c>
    </row>
    <row r="316" spans="1:3" ht="13.5" customHeight="1">
      <c r="A316" t="s">
        <v>1641</v>
      </c>
      <c r="B316" s="40" t="s">
        <v>1346</v>
      </c>
      <c r="C316" s="91" t="s">
        <v>531</v>
      </c>
    </row>
    <row r="317" spans="1:3" ht="13.5" customHeight="1">
      <c r="A317" t="s">
        <v>1512</v>
      </c>
      <c r="B317" s="40" t="s">
        <v>1362</v>
      </c>
      <c r="C317" s="91" t="s">
        <v>531</v>
      </c>
    </row>
    <row r="318" spans="1:3" ht="13.5" customHeight="1">
      <c r="A318" t="s">
        <v>21</v>
      </c>
      <c r="B318" s="40" t="s">
        <v>1336</v>
      </c>
      <c r="C318" s="91" t="s">
        <v>531</v>
      </c>
    </row>
    <row r="319" spans="1:3" ht="13.5" customHeight="1">
      <c r="A319" t="s">
        <v>1246</v>
      </c>
      <c r="B319" s="40" t="s">
        <v>1449</v>
      </c>
      <c r="C319" s="91" t="s">
        <v>531</v>
      </c>
    </row>
    <row r="320" spans="1:3" ht="13.5" customHeight="1">
      <c r="A320" t="s">
        <v>1143</v>
      </c>
      <c r="B320" s="40" t="s">
        <v>1462</v>
      </c>
      <c r="C320" s="91" t="s">
        <v>531</v>
      </c>
    </row>
    <row r="321" spans="1:3" ht="12.75" customHeight="1">
      <c r="A321" t="s">
        <v>787</v>
      </c>
      <c r="B321" s="40" t="s">
        <v>466</v>
      </c>
      <c r="C321" s="91" t="s">
        <v>531</v>
      </c>
    </row>
    <row r="322" spans="1:3" ht="12.75" customHeight="1">
      <c r="A322" t="s">
        <v>1314</v>
      </c>
      <c r="B322" s="40" t="s">
        <v>358</v>
      </c>
      <c r="C322" s="91" t="s">
        <v>531</v>
      </c>
    </row>
    <row r="323" spans="1:3" ht="12.75" customHeight="1">
      <c r="A323" t="s">
        <v>1410</v>
      </c>
      <c r="B323" s="40" t="s">
        <v>385</v>
      </c>
      <c r="C323" s="91" t="s">
        <v>531</v>
      </c>
    </row>
    <row r="324" spans="1:3" ht="12.75" customHeight="1">
      <c r="A324" t="s">
        <v>1213</v>
      </c>
      <c r="B324" s="40" t="s">
        <v>410</v>
      </c>
      <c r="C324" s="91" t="s">
        <v>531</v>
      </c>
    </row>
    <row r="325" spans="1:3" ht="12.75" customHeight="1">
      <c r="A325" t="s">
        <v>60</v>
      </c>
      <c r="B325" s="40" t="s">
        <v>231</v>
      </c>
      <c r="C325" s="91" t="s">
        <v>531</v>
      </c>
    </row>
    <row r="326" spans="1:3" ht="12.75" customHeight="1">
      <c r="A326" t="s">
        <v>176</v>
      </c>
      <c r="B326" s="40" t="s">
        <v>247</v>
      </c>
      <c r="C326" s="91" t="s">
        <v>531</v>
      </c>
    </row>
    <row r="327" spans="1:3" ht="12.75" customHeight="1">
      <c r="A327" t="s">
        <v>1101</v>
      </c>
      <c r="B327" s="40" t="s">
        <v>847</v>
      </c>
      <c r="C327" s="91" t="s">
        <v>531</v>
      </c>
    </row>
    <row r="328" spans="1:3" ht="12.75" customHeight="1">
      <c r="A328" t="s">
        <v>1043</v>
      </c>
      <c r="B328" s="40" t="s">
        <v>801</v>
      </c>
      <c r="C328" s="91" t="s">
        <v>531</v>
      </c>
    </row>
    <row r="329" spans="1:3" ht="12.75" customHeight="1">
      <c r="A329" t="s">
        <v>934</v>
      </c>
      <c r="B329" s="40" t="s">
        <v>816</v>
      </c>
      <c r="C329" s="91" t="s">
        <v>531</v>
      </c>
    </row>
    <row r="330" spans="1:3" ht="12.75" customHeight="1">
      <c r="A330" t="s">
        <v>732</v>
      </c>
      <c r="B330" s="40" t="s">
        <v>820</v>
      </c>
      <c r="C330" s="91" t="s">
        <v>531</v>
      </c>
    </row>
    <row r="331" spans="1:3" ht="12.75" customHeight="1">
      <c r="A331" t="s">
        <v>674</v>
      </c>
      <c r="B331" s="40" t="s">
        <v>707</v>
      </c>
      <c r="C331" s="91" t="s">
        <v>531</v>
      </c>
    </row>
    <row r="332" spans="1:3" ht="12.75" customHeight="1">
      <c r="A332" t="s">
        <v>573</v>
      </c>
      <c r="B332" s="40" t="s">
        <v>726</v>
      </c>
      <c r="C332" s="91" t="s">
        <v>531</v>
      </c>
    </row>
    <row r="333" spans="1:3" ht="12.75" customHeight="1">
      <c r="A333" t="s">
        <v>108</v>
      </c>
      <c r="B333" s="40" t="s">
        <v>1242</v>
      </c>
      <c r="C333" s="91" t="s">
        <v>531</v>
      </c>
    </row>
    <row r="334" spans="1:3" ht="12.75" customHeight="1">
      <c r="A334" t="s">
        <v>275</v>
      </c>
      <c r="B334" s="40" t="s">
        <v>1188</v>
      </c>
      <c r="C334" s="91" t="s">
        <v>531</v>
      </c>
    </row>
    <row r="335" spans="1:3" ht="12.75" customHeight="1">
      <c r="A335" t="s">
        <v>432</v>
      </c>
      <c r="B335" s="40" t="s">
        <v>1201</v>
      </c>
      <c r="C335" s="91" t="s">
        <v>531</v>
      </c>
    </row>
    <row r="336" spans="1:3" ht="12.75" customHeight="1">
      <c r="A336" t="s">
        <v>621</v>
      </c>
      <c r="B336" s="40" t="s">
        <v>1208</v>
      </c>
      <c r="C336" s="91" t="s">
        <v>531</v>
      </c>
    </row>
    <row r="337" spans="1:3" ht="12.75" customHeight="1">
      <c r="A337" t="s">
        <v>762</v>
      </c>
      <c r="B337" s="40" t="s">
        <v>1094</v>
      </c>
      <c r="C337" s="91" t="s">
        <v>531</v>
      </c>
    </row>
    <row r="338" spans="1:3" ht="12.75" customHeight="1">
      <c r="A338" t="s">
        <v>853</v>
      </c>
      <c r="B338" s="40" t="s">
        <v>1107</v>
      </c>
      <c r="C338" s="91" t="s">
        <v>531</v>
      </c>
    </row>
    <row r="339" spans="1:3" ht="12.75" customHeight="1">
      <c r="A339" t="s">
        <v>510</v>
      </c>
      <c r="B339" s="40" t="s">
        <v>1665</v>
      </c>
      <c r="C339" s="91" t="s">
        <v>531</v>
      </c>
    </row>
    <row r="340" spans="1:3" ht="12.75" customHeight="1">
      <c r="A340" t="s">
        <v>1631</v>
      </c>
      <c r="B340" s="40" t="s">
        <v>1584</v>
      </c>
      <c r="C340" s="91" t="s">
        <v>531</v>
      </c>
    </row>
    <row r="341" spans="1:3" ht="12.75" customHeight="1">
      <c r="A341" t="s">
        <v>1507</v>
      </c>
      <c r="B341" s="40" t="s">
        <v>1602</v>
      </c>
      <c r="C341" s="91" t="s">
        <v>531</v>
      </c>
    </row>
    <row r="342" spans="1:3" ht="12.75" customHeight="1">
      <c r="A342" t="s">
        <v>29</v>
      </c>
      <c r="B342" s="40" t="s">
        <v>1624</v>
      </c>
      <c r="C342" s="91" t="s">
        <v>531</v>
      </c>
    </row>
    <row r="343" spans="1:3" ht="12.75" customHeight="1">
      <c r="A343" t="s">
        <v>1241</v>
      </c>
      <c r="B343" s="40" t="s">
        <v>1473</v>
      </c>
      <c r="C343" s="91" t="s">
        <v>531</v>
      </c>
    </row>
    <row r="344" spans="1:3" ht="12.75" customHeight="1">
      <c r="A344" t="s">
        <v>1139</v>
      </c>
      <c r="B344" s="40" t="s">
        <v>1485</v>
      </c>
      <c r="C344" s="91" t="s">
        <v>531</v>
      </c>
    </row>
    <row r="345" spans="1:3" ht="12.75" customHeight="1">
      <c r="A345" t="s">
        <v>1187</v>
      </c>
      <c r="B345" s="40" t="s">
        <v>458</v>
      </c>
      <c r="C345" s="91" t="s">
        <v>531</v>
      </c>
    </row>
    <row r="346" spans="1:3" ht="12.75" customHeight="1">
      <c r="A346" t="s">
        <v>933</v>
      </c>
      <c r="B346" s="40" t="s">
        <v>368</v>
      </c>
      <c r="C346" s="91" t="s">
        <v>531</v>
      </c>
    </row>
    <row r="347" spans="1:3" ht="12.75" customHeight="1">
      <c r="A347" t="s">
        <v>1042</v>
      </c>
      <c r="B347" s="40" t="s">
        <v>392</v>
      </c>
      <c r="C347" s="91" t="s">
        <v>531</v>
      </c>
    </row>
    <row r="348" spans="1:3" ht="12.75" customHeight="1">
      <c r="A348" t="s">
        <v>819</v>
      </c>
      <c r="B348" s="40" t="s">
        <v>403</v>
      </c>
      <c r="C348" s="91" t="s">
        <v>531</v>
      </c>
    </row>
    <row r="349" spans="1:3" ht="12.75" customHeight="1">
      <c r="A349" t="s">
        <v>572</v>
      </c>
      <c r="B349" s="40" t="s">
        <v>219</v>
      </c>
      <c r="C349" s="91" t="s">
        <v>531</v>
      </c>
    </row>
    <row r="350" spans="1:3" ht="12.75" customHeight="1">
      <c r="A350" t="s">
        <v>673</v>
      </c>
      <c r="B350" s="40" t="s">
        <v>239</v>
      </c>
      <c r="C350" s="91" t="s">
        <v>531</v>
      </c>
    </row>
    <row r="351" spans="1:3" ht="12.75" customHeight="1">
      <c r="A351" t="s">
        <v>706</v>
      </c>
      <c r="B351" s="40" t="s">
        <v>852</v>
      </c>
      <c r="C351" s="91" t="s">
        <v>531</v>
      </c>
    </row>
    <row r="352" spans="1:3" ht="12.75" customHeight="1">
      <c r="A352" t="s">
        <v>1409</v>
      </c>
      <c r="B352" s="40" t="s">
        <v>786</v>
      </c>
      <c r="C352" s="91" t="s">
        <v>531</v>
      </c>
    </row>
    <row r="353" spans="1:3" ht="12.75" customHeight="1">
      <c r="A353" t="s">
        <v>1313</v>
      </c>
      <c r="B353" s="40" t="s">
        <v>811</v>
      </c>
      <c r="C353" s="91" t="s">
        <v>531</v>
      </c>
    </row>
    <row r="354" spans="1:3" ht="12.75" customHeight="1">
      <c r="A354" t="s">
        <v>1119</v>
      </c>
      <c r="B354" s="40" t="s">
        <v>826</v>
      </c>
      <c r="C354" s="91" t="s">
        <v>531</v>
      </c>
    </row>
    <row r="355" spans="1:3" ht="12.75" customHeight="1">
      <c r="A355" t="s">
        <v>175</v>
      </c>
      <c r="B355" s="40" t="s">
        <v>715</v>
      </c>
      <c r="C355" s="91" t="s">
        <v>531</v>
      </c>
    </row>
    <row r="356" spans="1:3" ht="12.75" customHeight="1">
      <c r="A356" t="s">
        <v>59</v>
      </c>
      <c r="B356" s="40" t="s">
        <v>728</v>
      </c>
      <c r="C356" s="91" t="s">
        <v>531</v>
      </c>
    </row>
    <row r="357" spans="1:3" ht="12.75" customHeight="1">
      <c r="A357" t="s">
        <v>601</v>
      </c>
      <c r="B357" s="40" t="s">
        <v>1245</v>
      </c>
      <c r="C357" s="91" t="s">
        <v>531</v>
      </c>
    </row>
    <row r="358" spans="1:3" ht="12.75" customHeight="1">
      <c r="A358" t="s">
        <v>1506</v>
      </c>
      <c r="B358" s="40" t="s">
        <v>1178</v>
      </c>
      <c r="C358" s="91" t="s">
        <v>531</v>
      </c>
    </row>
    <row r="359" spans="1:3" ht="12.75" customHeight="1">
      <c r="A359" t="s">
        <v>1630</v>
      </c>
      <c r="B359" s="40" t="s">
        <v>1197</v>
      </c>
      <c r="C359" s="91" t="s">
        <v>531</v>
      </c>
    </row>
    <row r="360" spans="1:3" ht="12.75" customHeight="1">
      <c r="A360" t="s">
        <v>133</v>
      </c>
      <c r="B360" s="40" t="s">
        <v>1212</v>
      </c>
      <c r="C360" s="91" t="s">
        <v>531</v>
      </c>
    </row>
    <row r="361" spans="1:3" ht="12.75" customHeight="1">
      <c r="A361" t="s">
        <v>1138</v>
      </c>
      <c r="B361" s="40" t="s">
        <v>1100</v>
      </c>
      <c r="C361" s="91" t="s">
        <v>531</v>
      </c>
    </row>
    <row r="362" spans="1:3" ht="12.75" customHeight="1">
      <c r="A362" t="s">
        <v>1240</v>
      </c>
      <c r="B362" s="40" t="s">
        <v>1111</v>
      </c>
      <c r="C362" s="91" t="s">
        <v>531</v>
      </c>
    </row>
    <row r="363" spans="1:3" ht="12.75" customHeight="1">
      <c r="A363" t="s">
        <v>1261</v>
      </c>
      <c r="B363" s="40" t="s">
        <v>116</v>
      </c>
      <c r="C363" s="91" t="s">
        <v>531</v>
      </c>
    </row>
    <row r="364" spans="1:3" ht="12.75" customHeight="1">
      <c r="A364" t="s">
        <v>1601</v>
      </c>
      <c r="B364" s="40" t="s">
        <v>16</v>
      </c>
      <c r="C364" s="91" t="s">
        <v>531</v>
      </c>
    </row>
    <row r="365" spans="1:3" ht="12.75" customHeight="1">
      <c r="A365" t="s">
        <v>287</v>
      </c>
      <c r="B365" s="40" t="s">
        <v>672</v>
      </c>
      <c r="C365" s="91" t="s">
        <v>531</v>
      </c>
    </row>
    <row r="366" spans="1:3" ht="12.75" customHeight="1">
      <c r="A366" t="s">
        <v>205</v>
      </c>
      <c r="B366" s="40" t="s">
        <v>600</v>
      </c>
      <c r="C366" s="91" t="s">
        <v>531</v>
      </c>
    </row>
    <row r="367" spans="1:3" ht="12.75" customHeight="1">
      <c r="A367" t="s">
        <v>84</v>
      </c>
      <c r="B367" s="40" t="s">
        <v>616</v>
      </c>
      <c r="C367" s="91" t="s">
        <v>531</v>
      </c>
    </row>
    <row r="368" spans="1:3" ht="12.75" customHeight="1">
      <c r="A368" t="s">
        <v>1555</v>
      </c>
      <c r="B368" s="40" t="s">
        <v>626</v>
      </c>
      <c r="C368" s="91" t="s">
        <v>531</v>
      </c>
    </row>
    <row r="369" spans="1:3" ht="12.75" customHeight="1">
      <c r="A369" t="s">
        <v>1378</v>
      </c>
      <c r="B369" s="40" t="s">
        <v>517</v>
      </c>
      <c r="C369" s="91" t="s">
        <v>531</v>
      </c>
    </row>
    <row r="370" spans="1:3" ht="12.75" customHeight="1">
      <c r="A370" t="s">
        <v>1293</v>
      </c>
      <c r="B370" s="40" t="s">
        <v>530</v>
      </c>
      <c r="C370" s="91" t="s">
        <v>531</v>
      </c>
    </row>
    <row r="371" spans="1:3" ht="12.75" customHeight="1">
      <c r="A371" t="s">
        <v>1655</v>
      </c>
      <c r="B371" s="40" t="s">
        <v>1060</v>
      </c>
      <c r="C371" s="91" t="s">
        <v>531</v>
      </c>
    </row>
    <row r="372" spans="1:3" ht="12.75" customHeight="1">
      <c r="A372" t="s">
        <v>590</v>
      </c>
      <c r="B372" s="40" t="s">
        <v>992</v>
      </c>
      <c r="C372" s="91" t="s">
        <v>531</v>
      </c>
    </row>
    <row r="373" spans="1:3" ht="12.75" customHeight="1">
      <c r="A373" t="s">
        <v>700</v>
      </c>
      <c r="B373" s="40" t="s">
        <v>1010</v>
      </c>
      <c r="C373" s="91" t="s">
        <v>531</v>
      </c>
    </row>
    <row r="374" spans="1:3" ht="12.75" customHeight="1">
      <c r="A374" t="s">
        <v>474</v>
      </c>
      <c r="B374" s="40" t="s">
        <v>1018</v>
      </c>
      <c r="C374" s="91" t="s">
        <v>531</v>
      </c>
    </row>
    <row r="375" spans="1:3" ht="12.75" customHeight="1">
      <c r="A375" t="s">
        <v>905</v>
      </c>
      <c r="B375" s="40" t="s">
        <v>876</v>
      </c>
      <c r="C375" s="91" t="s">
        <v>531</v>
      </c>
    </row>
    <row r="376" spans="1:3" ht="12.75" customHeight="1">
      <c r="A376" t="s">
        <v>1009</v>
      </c>
      <c r="B376" s="40" t="s">
        <v>893</v>
      </c>
      <c r="C376" s="91" t="s">
        <v>531</v>
      </c>
    </row>
    <row r="377" spans="1:3" ht="12.75" customHeight="1">
      <c r="A377" t="s">
        <v>939</v>
      </c>
      <c r="B377" s="40" t="s">
        <v>1437</v>
      </c>
      <c r="C377" s="91" t="s">
        <v>531</v>
      </c>
    </row>
    <row r="378" spans="1:3" ht="12.75" customHeight="1">
      <c r="A378" t="s">
        <v>1260</v>
      </c>
      <c r="B378" s="40" t="s">
        <v>1371</v>
      </c>
      <c r="C378" s="91" t="s">
        <v>531</v>
      </c>
    </row>
    <row r="379" spans="1:3" ht="12.75" customHeight="1">
      <c r="A379" t="s">
        <v>1158</v>
      </c>
      <c r="B379" s="40" t="s">
        <v>1377</v>
      </c>
      <c r="C379" s="91" t="s">
        <v>531</v>
      </c>
    </row>
    <row r="380" spans="1:3" ht="12.75" customHeight="1">
      <c r="A380" t="s">
        <v>1355</v>
      </c>
      <c r="B380" s="40" t="s">
        <v>1401</v>
      </c>
      <c r="C380" s="91" t="s">
        <v>531</v>
      </c>
    </row>
    <row r="381" spans="1:3" ht="12.75" customHeight="1">
      <c r="A381" t="s">
        <v>1600</v>
      </c>
      <c r="B381" s="40" t="s">
        <v>1285</v>
      </c>
      <c r="C381" s="91" t="s">
        <v>531</v>
      </c>
    </row>
    <row r="382" spans="1:3" ht="12.75" customHeight="1">
      <c r="A382" t="s">
        <v>1480</v>
      </c>
      <c r="B382" s="40" t="s">
        <v>1300</v>
      </c>
      <c r="C382" s="91" t="s">
        <v>531</v>
      </c>
    </row>
    <row r="383" spans="1:3" ht="12.75" customHeight="1">
      <c r="A383" t="s">
        <v>1640</v>
      </c>
      <c r="B383" s="40" t="s">
        <v>984</v>
      </c>
      <c r="C383" s="91" t="s">
        <v>531</v>
      </c>
    </row>
    <row r="384" spans="1:3" ht="12.75" customHeight="1">
      <c r="A384" t="s">
        <v>516</v>
      </c>
      <c r="B384" s="40" t="s">
        <v>912</v>
      </c>
      <c r="C384" s="91" t="s">
        <v>531</v>
      </c>
    </row>
    <row r="385" spans="1:3" ht="12.75" customHeight="1">
      <c r="A385" t="s">
        <v>608</v>
      </c>
      <c r="B385" s="40" t="s">
        <v>925</v>
      </c>
      <c r="C385" s="91" t="s">
        <v>531</v>
      </c>
    </row>
    <row r="386" spans="1:3" ht="12.75" customHeight="1">
      <c r="A386" t="s">
        <v>384</v>
      </c>
      <c r="B386" s="40" t="s">
        <v>885</v>
      </c>
      <c r="C386" s="91" t="s">
        <v>531</v>
      </c>
    </row>
    <row r="387" spans="1:3" ht="12.75" customHeight="1">
      <c r="A387" t="s">
        <v>972</v>
      </c>
      <c r="B387" s="40" t="s">
        <v>1027</v>
      </c>
      <c r="C387" s="91" t="s">
        <v>531</v>
      </c>
    </row>
    <row r="388" spans="1:3" ht="12.75" customHeight="1">
      <c r="A388" t="s">
        <v>1081</v>
      </c>
      <c r="B388" s="40" t="s">
        <v>1041</v>
      </c>
      <c r="C388" s="91" t="s">
        <v>531</v>
      </c>
    </row>
    <row r="389" spans="1:3" ht="12.75" customHeight="1">
      <c r="A389" t="s">
        <v>924</v>
      </c>
      <c r="B389" s="40" t="s">
        <v>1361</v>
      </c>
      <c r="C389" s="91" t="s">
        <v>531</v>
      </c>
    </row>
    <row r="390" spans="1:3" ht="12.75" customHeight="1">
      <c r="A390" t="s">
        <v>1177</v>
      </c>
      <c r="B390" s="40" t="s">
        <v>1307</v>
      </c>
      <c r="C390" s="91" t="s">
        <v>531</v>
      </c>
    </row>
    <row r="391" spans="1:3" ht="12.75" customHeight="1">
      <c r="A391" t="s">
        <v>1093</v>
      </c>
      <c r="B391" s="40" t="s">
        <v>1318</v>
      </c>
      <c r="C391" s="91" t="s">
        <v>531</v>
      </c>
    </row>
    <row r="392" spans="1:3" ht="12.75" customHeight="1">
      <c r="A392" t="s">
        <v>1299</v>
      </c>
      <c r="B392" s="40" t="s">
        <v>1279</v>
      </c>
      <c r="C392" s="91" t="s">
        <v>531</v>
      </c>
    </row>
    <row r="393" spans="1:3" ht="12.75" customHeight="1">
      <c r="A393" t="s">
        <v>1671</v>
      </c>
      <c r="B393" s="40" t="s">
        <v>1394</v>
      </c>
      <c r="C393" s="91" t="s">
        <v>531</v>
      </c>
    </row>
    <row r="394" spans="1:3" ht="12.75" customHeight="1">
      <c r="A394" t="s">
        <v>1548</v>
      </c>
      <c r="B394" s="40" t="s">
        <v>1408</v>
      </c>
      <c r="C394" s="91" t="s">
        <v>531</v>
      </c>
    </row>
    <row r="395" spans="1:3" ht="12.75" customHeight="1">
      <c r="A395" t="s">
        <v>1416</v>
      </c>
      <c r="B395" s="40" t="s">
        <v>92</v>
      </c>
      <c r="C395" s="91" t="s">
        <v>531</v>
      </c>
    </row>
    <row r="396" spans="1:3" ht="12.75" customHeight="1">
      <c r="A396" t="s">
        <v>714</v>
      </c>
      <c r="B396" s="40" t="s">
        <v>20</v>
      </c>
      <c r="C396" s="91" t="s">
        <v>531</v>
      </c>
    </row>
    <row r="397" spans="1:3" ht="12.75" customHeight="1">
      <c r="A397" t="s">
        <v>800</v>
      </c>
      <c r="B397" s="40" t="s">
        <v>35</v>
      </c>
      <c r="C397" s="91" t="s">
        <v>531</v>
      </c>
    </row>
    <row r="398" spans="1:3" ht="12.75" customHeight="1">
      <c r="A398" t="s">
        <v>996</v>
      </c>
      <c r="B398" s="40" t="s">
        <v>0</v>
      </c>
      <c r="C398" s="91" t="s">
        <v>531</v>
      </c>
    </row>
    <row r="399" spans="1:3" ht="12.75" customHeight="1">
      <c r="A399" t="s">
        <v>332</v>
      </c>
      <c r="B399" s="40" t="s">
        <v>132</v>
      </c>
      <c r="C399" s="91" t="s">
        <v>531</v>
      </c>
    </row>
    <row r="400" spans="1:3" ht="12.75" customHeight="1">
      <c r="A400" t="s">
        <v>488</v>
      </c>
      <c r="B400" s="40" t="s">
        <v>154</v>
      </c>
      <c r="C400" s="91" t="s">
        <v>531</v>
      </c>
    </row>
    <row r="401" spans="1:3" ht="13.5" customHeight="1">
      <c r="A401" s="47" t="s">
        <v>619</v>
      </c>
      <c r="B401" s="48" t="s">
        <v>230</v>
      </c>
      <c r="C401" s="91" t="s">
        <v>531</v>
      </c>
    </row>
    <row r="402" spans="1:3" ht="12.75" customHeight="1">
      <c r="A402" s="47" t="s">
        <v>352</v>
      </c>
      <c r="B402" s="40" t="s">
        <v>1373</v>
      </c>
      <c r="C402" s="91" t="s">
        <v>531</v>
      </c>
    </row>
    <row r="403" spans="1:3" ht="12.75" customHeight="1">
      <c r="A403" s="47" t="s">
        <v>64</v>
      </c>
      <c r="B403" s="40" t="s">
        <v>1235</v>
      </c>
      <c r="C403" s="91" t="s">
        <v>531</v>
      </c>
    </row>
    <row r="404" spans="1:3" ht="12.75" customHeight="1">
      <c r="A404" s="47" t="s">
        <v>1718</v>
      </c>
      <c r="B404" s="40" t="s">
        <v>1292</v>
      </c>
      <c r="C404" s="91" t="s">
        <v>531</v>
      </c>
    </row>
    <row r="405" spans="1:3" ht="13.5" customHeight="1">
      <c r="A405" t="s">
        <v>101</v>
      </c>
      <c r="B405" s="40" t="s">
        <v>305</v>
      </c>
      <c r="C405" s="91" t="s">
        <v>531</v>
      </c>
    </row>
    <row r="406" spans="1:3" ht="13.5" customHeight="1">
      <c r="A406" s="91" t="s">
        <v>1629</v>
      </c>
      <c r="B406" s="40" t="s">
        <v>193</v>
      </c>
      <c r="C406" s="91" t="s">
        <v>531</v>
      </c>
    </row>
    <row r="407" spans="1:2" ht="12.75">
      <c r="A407" s="93"/>
      <c r="B407" s="94" t="s">
        <v>859</v>
      </c>
    </row>
    <row r="408" spans="1:3" ht="12.75">
      <c r="A408" s="91" t="s">
        <v>644</v>
      </c>
      <c r="B408" s="95" t="s">
        <v>34</v>
      </c>
      <c r="C408" t="s">
        <v>63</v>
      </c>
    </row>
    <row r="409" spans="1:3" ht="12.75">
      <c r="A409" t="s">
        <v>529</v>
      </c>
      <c r="B409" s="40" t="s">
        <v>115</v>
      </c>
      <c r="C409" t="s">
        <v>63</v>
      </c>
    </row>
    <row r="410" spans="1:3" ht="12.75">
      <c r="A410" t="s">
        <v>585</v>
      </c>
      <c r="B410" s="40" t="s">
        <v>210</v>
      </c>
      <c r="C410" t="s">
        <v>63</v>
      </c>
    </row>
    <row r="411" spans="1:3" ht="12.75">
      <c r="A411" t="s">
        <v>286</v>
      </c>
      <c r="B411" s="40" t="s">
        <v>1654</v>
      </c>
      <c r="C411" t="s">
        <v>63</v>
      </c>
    </row>
    <row r="412" spans="1:3" ht="12.75">
      <c r="A412" t="s">
        <v>262</v>
      </c>
      <c r="B412" s="40" t="s">
        <v>1622</v>
      </c>
      <c r="C412" t="s">
        <v>63</v>
      </c>
    </row>
    <row r="413" spans="1:3" ht="12.75">
      <c r="A413" t="s">
        <v>367</v>
      </c>
      <c r="B413" s="40" t="s">
        <v>1465</v>
      </c>
      <c r="C413" t="s">
        <v>63</v>
      </c>
    </row>
    <row r="414" spans="1:3" ht="12.75">
      <c r="A414" t="s">
        <v>473</v>
      </c>
      <c r="B414" s="40" t="s">
        <v>1554</v>
      </c>
      <c r="C414" t="s">
        <v>63</v>
      </c>
    </row>
    <row r="415" spans="1:3" ht="12.75">
      <c r="A415" t="s">
        <v>1685</v>
      </c>
      <c r="B415" s="40" t="s">
        <v>319</v>
      </c>
      <c r="C415" t="s">
        <v>63</v>
      </c>
    </row>
    <row r="416" spans="1:3" ht="12.75">
      <c r="A416" t="s">
        <v>1583</v>
      </c>
      <c r="B416" s="40" t="s">
        <v>229</v>
      </c>
      <c r="C416" t="s">
        <v>63</v>
      </c>
    </row>
    <row r="417" spans="1:3" ht="12.75">
      <c r="A417" t="s">
        <v>472</v>
      </c>
      <c r="B417" s="40" t="s">
        <v>91</v>
      </c>
      <c r="C417" t="s">
        <v>63</v>
      </c>
    </row>
    <row r="418" spans="1:3" ht="12.75">
      <c r="A418" t="s">
        <v>366</v>
      </c>
      <c r="B418" s="40" t="s">
        <v>9</v>
      </c>
      <c r="C418" t="s">
        <v>63</v>
      </c>
    </row>
    <row r="419" spans="1:3" ht="12.75">
      <c r="A419" t="s">
        <v>261</v>
      </c>
      <c r="B419" s="40" t="s">
        <v>146</v>
      </c>
      <c r="C419" t="s">
        <v>63</v>
      </c>
    </row>
    <row r="420" spans="1:3" ht="12.75">
      <c r="A420" t="s">
        <v>285</v>
      </c>
      <c r="B420" s="40" t="s">
        <v>181</v>
      </c>
      <c r="C420" t="s">
        <v>63</v>
      </c>
    </row>
    <row r="421" spans="1:3" ht="12.75">
      <c r="A421" t="s">
        <v>584</v>
      </c>
      <c r="B421" s="40" t="s">
        <v>1684</v>
      </c>
      <c r="C421" t="s">
        <v>63</v>
      </c>
    </row>
    <row r="422" spans="1:3" ht="12.75">
      <c r="A422" t="s">
        <v>528</v>
      </c>
      <c r="B422" s="40" t="s">
        <v>1582</v>
      </c>
      <c r="C422" t="s">
        <v>63</v>
      </c>
    </row>
    <row r="423" spans="1:3" ht="12.75">
      <c r="A423" t="s">
        <v>643</v>
      </c>
      <c r="B423" s="40" t="s">
        <v>1497</v>
      </c>
      <c r="C423" t="s">
        <v>63</v>
      </c>
    </row>
    <row r="424" spans="1:3" ht="12.75" customHeight="1">
      <c r="A424" t="s">
        <v>145</v>
      </c>
      <c r="B424" s="40" t="s">
        <v>260</v>
      </c>
      <c r="C424" t="s">
        <v>63</v>
      </c>
    </row>
    <row r="425" spans="1:3" ht="12.75" customHeight="1">
      <c r="A425" t="s">
        <v>391</v>
      </c>
      <c r="B425" s="40" t="s">
        <v>1708</v>
      </c>
      <c r="C425" t="s">
        <v>63</v>
      </c>
    </row>
    <row r="426" spans="1:3" ht="12.75">
      <c r="A426" t="s">
        <v>499</v>
      </c>
      <c r="B426" s="40" t="s">
        <v>76</v>
      </c>
      <c r="C426" t="s">
        <v>63</v>
      </c>
    </row>
    <row r="427" spans="1:3" ht="12.75" customHeight="1">
      <c r="A427" t="s">
        <v>304</v>
      </c>
      <c r="B427" s="40" t="s">
        <v>166</v>
      </c>
      <c r="C427" t="s">
        <v>63</v>
      </c>
    </row>
    <row r="428" spans="1:3" ht="12.75" customHeight="1">
      <c r="A428" t="s">
        <v>274</v>
      </c>
      <c r="B428" s="40" t="s">
        <v>122</v>
      </c>
      <c r="C428" t="s">
        <v>63</v>
      </c>
    </row>
    <row r="429" spans="1:3" ht="12.75">
      <c r="A429" t="s">
        <v>515</v>
      </c>
      <c r="B429" s="40" t="s">
        <v>1599</v>
      </c>
      <c r="C429" t="s">
        <v>63</v>
      </c>
    </row>
    <row r="430" spans="1:3" ht="12.75">
      <c r="A430" t="s">
        <v>576</v>
      </c>
      <c r="B430" s="40" t="s">
        <v>1701</v>
      </c>
      <c r="C430" t="s">
        <v>63</v>
      </c>
    </row>
    <row r="431" spans="1:3" ht="12.75">
      <c r="A431" t="s">
        <v>650</v>
      </c>
      <c r="B431" s="40" t="s">
        <v>1543</v>
      </c>
      <c r="C431" t="s">
        <v>63</v>
      </c>
    </row>
    <row r="432" spans="1:3" ht="12.75">
      <c r="A432" s="91" t="s">
        <v>1059</v>
      </c>
      <c r="B432" s="95" t="s">
        <v>1664</v>
      </c>
      <c r="C432" t="s">
        <v>63</v>
      </c>
    </row>
    <row r="433" spans="1:3" ht="12.75">
      <c r="A433" t="s">
        <v>979</v>
      </c>
      <c r="B433" s="40" t="s">
        <v>1577</v>
      </c>
      <c r="C433" t="s">
        <v>63</v>
      </c>
    </row>
    <row r="434" spans="1:3" ht="12.75">
      <c r="A434" t="s">
        <v>904</v>
      </c>
      <c r="B434" s="40" t="s">
        <v>1479</v>
      </c>
      <c r="C434" t="s">
        <v>63</v>
      </c>
    </row>
    <row r="435" spans="1:3" ht="12.75">
      <c r="A435" t="s">
        <v>736</v>
      </c>
      <c r="B435" s="40" t="s">
        <v>19</v>
      </c>
      <c r="C435" t="s">
        <v>63</v>
      </c>
    </row>
    <row r="436" spans="1:3" ht="12.75">
      <c r="A436" t="s">
        <v>749</v>
      </c>
      <c r="B436" s="40" t="s">
        <v>52</v>
      </c>
      <c r="C436" t="s">
        <v>63</v>
      </c>
    </row>
    <row r="437" spans="1:3" ht="12.75">
      <c r="A437" t="s">
        <v>858</v>
      </c>
      <c r="B437" s="40" t="s">
        <v>199</v>
      </c>
      <c r="C437" t="s">
        <v>63</v>
      </c>
    </row>
    <row r="438" spans="1:3" ht="12.75">
      <c r="A438" t="s">
        <v>799</v>
      </c>
      <c r="B438" s="40" t="s">
        <v>100</v>
      </c>
      <c r="C438" t="s">
        <v>63</v>
      </c>
    </row>
    <row r="439" spans="1:3" ht="12.75">
      <c r="A439" t="s">
        <v>1176</v>
      </c>
      <c r="B439" s="40" t="s">
        <v>607</v>
      </c>
      <c r="C439" t="s">
        <v>63</v>
      </c>
    </row>
    <row r="440" spans="1:3" ht="12.75">
      <c r="A440" t="s">
        <v>1256</v>
      </c>
      <c r="B440" s="40" t="s">
        <v>677</v>
      </c>
      <c r="C440" t="s">
        <v>63</v>
      </c>
    </row>
    <row r="441" spans="1:3" ht="12.75">
      <c r="A441" t="s">
        <v>1520</v>
      </c>
      <c r="B441" s="40" t="s">
        <v>1598</v>
      </c>
      <c r="C441" t="s">
        <v>63</v>
      </c>
    </row>
    <row r="442" spans="1:3" ht="12.75">
      <c r="A442" t="s">
        <v>1502</v>
      </c>
      <c r="B442" s="40" t="s">
        <v>1700</v>
      </c>
      <c r="C442" t="s">
        <v>63</v>
      </c>
    </row>
    <row r="443" spans="1:3" ht="12.75">
      <c r="A443" t="s">
        <v>1590</v>
      </c>
      <c r="B443" s="40" t="s">
        <v>1542</v>
      </c>
      <c r="C443" t="s">
        <v>63</v>
      </c>
    </row>
    <row r="444" spans="1:3" ht="12.75">
      <c r="A444" t="s">
        <v>1670</v>
      </c>
      <c r="B444" s="40" t="s">
        <v>1505</v>
      </c>
      <c r="C444" t="s">
        <v>63</v>
      </c>
    </row>
    <row r="445" spans="1:3" ht="12.75">
      <c r="A445" t="s">
        <v>174</v>
      </c>
      <c r="B445" s="40" t="s">
        <v>1707</v>
      </c>
      <c r="C445" t="s">
        <v>63</v>
      </c>
    </row>
    <row r="446" spans="1:3" ht="12.75">
      <c r="A446" t="s">
        <v>153</v>
      </c>
      <c r="B446" s="40" t="s">
        <v>75</v>
      </c>
      <c r="C446" t="s">
        <v>63</v>
      </c>
    </row>
    <row r="447" spans="1:3" ht="12.75">
      <c r="A447" t="s">
        <v>15</v>
      </c>
      <c r="B447" s="40" t="s">
        <v>165</v>
      </c>
      <c r="C447" t="s">
        <v>63</v>
      </c>
    </row>
    <row r="448" spans="1:3" ht="12.75" customHeight="1">
      <c r="A448" t="s">
        <v>525</v>
      </c>
      <c r="B448" s="40" t="s">
        <v>649</v>
      </c>
      <c r="C448" t="s">
        <v>63</v>
      </c>
    </row>
    <row r="449" spans="1:3" ht="12.75" customHeight="1">
      <c r="A449" t="s">
        <v>1511</v>
      </c>
      <c r="B449" s="40" t="s">
        <v>1683</v>
      </c>
      <c r="C449" t="s">
        <v>63</v>
      </c>
    </row>
    <row r="450" spans="1:3" ht="12.75">
      <c r="A450" t="s">
        <v>1536</v>
      </c>
      <c r="B450" s="40" t="s">
        <v>1581</v>
      </c>
      <c r="C450" t="s">
        <v>63</v>
      </c>
    </row>
    <row r="451" spans="1:3" ht="12.75" customHeight="1">
      <c r="A451" t="s">
        <v>1695</v>
      </c>
      <c r="B451" s="40" t="s">
        <v>1496</v>
      </c>
      <c r="C451" t="s">
        <v>63</v>
      </c>
    </row>
    <row r="452" spans="1:3" ht="12.75" customHeight="1">
      <c r="A452" t="s">
        <v>1611</v>
      </c>
      <c r="B452" s="40" t="s">
        <v>1527</v>
      </c>
      <c r="C452" t="s">
        <v>63</v>
      </c>
    </row>
    <row r="453" spans="1:3" ht="12.75">
      <c r="A453" t="s">
        <v>131</v>
      </c>
      <c r="B453" s="40" t="s">
        <v>90</v>
      </c>
      <c r="C453" t="s">
        <v>63</v>
      </c>
    </row>
    <row r="454" spans="1:3" ht="12.75">
      <c r="A454" t="s">
        <v>162</v>
      </c>
      <c r="B454" s="40" t="s">
        <v>8</v>
      </c>
      <c r="C454" t="s">
        <v>63</v>
      </c>
    </row>
    <row r="455" spans="1:3" ht="12.75">
      <c r="A455" t="s">
        <v>72</v>
      </c>
      <c r="B455" s="40" t="s">
        <v>144</v>
      </c>
      <c r="C455" t="s">
        <v>63</v>
      </c>
    </row>
    <row r="456" spans="1:3" ht="12.75">
      <c r="A456" s="91" t="s">
        <v>14</v>
      </c>
      <c r="B456" s="95" t="s">
        <v>524</v>
      </c>
      <c r="C456" t="s">
        <v>63</v>
      </c>
    </row>
    <row r="457" spans="1:3" ht="12.75">
      <c r="A457" t="s">
        <v>152</v>
      </c>
      <c r="B457" s="40" t="s">
        <v>638</v>
      </c>
      <c r="C457" t="s">
        <v>63</v>
      </c>
    </row>
    <row r="458" spans="1:3" ht="12.75">
      <c r="A458" t="s">
        <v>173</v>
      </c>
      <c r="B458" s="40" t="s">
        <v>671</v>
      </c>
      <c r="C458" t="s">
        <v>63</v>
      </c>
    </row>
    <row r="459" spans="1:3" ht="12.75">
      <c r="A459" t="s">
        <v>1669</v>
      </c>
      <c r="B459" s="40" t="s">
        <v>487</v>
      </c>
      <c r="C459" t="s">
        <v>63</v>
      </c>
    </row>
    <row r="460" spans="1:3" ht="12.75">
      <c r="A460" t="s">
        <v>1589</v>
      </c>
      <c r="B460" s="40" t="s">
        <v>357</v>
      </c>
      <c r="C460" t="s">
        <v>63</v>
      </c>
    </row>
    <row r="461" spans="1:3" ht="12.75">
      <c r="A461" t="s">
        <v>1501</v>
      </c>
      <c r="B461" s="40" t="s">
        <v>252</v>
      </c>
      <c r="C461" t="s">
        <v>63</v>
      </c>
    </row>
    <row r="462" spans="1:3" ht="12.75">
      <c r="A462" t="s">
        <v>1519</v>
      </c>
      <c r="B462" s="40" t="s">
        <v>294</v>
      </c>
      <c r="C462" t="s">
        <v>63</v>
      </c>
    </row>
    <row r="463" spans="1:3" ht="12.75">
      <c r="A463" t="s">
        <v>293</v>
      </c>
      <c r="B463" s="40" t="s">
        <v>1518</v>
      </c>
      <c r="C463" t="s">
        <v>63</v>
      </c>
    </row>
    <row r="464" spans="1:3" ht="12.75">
      <c r="A464" t="s">
        <v>251</v>
      </c>
      <c r="B464" s="40" t="s">
        <v>1500</v>
      </c>
      <c r="C464" t="s">
        <v>63</v>
      </c>
    </row>
    <row r="465" spans="1:3" ht="12.75">
      <c r="A465" t="s">
        <v>903</v>
      </c>
      <c r="B465" s="40" t="s">
        <v>571</v>
      </c>
      <c r="C465" t="s">
        <v>63</v>
      </c>
    </row>
    <row r="466" spans="1:3" ht="12.75">
      <c r="A466" t="s">
        <v>978</v>
      </c>
      <c r="B466" s="40" t="s">
        <v>541</v>
      </c>
      <c r="C466" t="s">
        <v>63</v>
      </c>
    </row>
    <row r="467" spans="1:3" ht="12.75">
      <c r="A467" t="s">
        <v>1058</v>
      </c>
      <c r="B467" s="40" t="s">
        <v>615</v>
      </c>
      <c r="C467" t="s">
        <v>63</v>
      </c>
    </row>
    <row r="468" spans="1:3" ht="12.75">
      <c r="A468" t="s">
        <v>1040</v>
      </c>
      <c r="B468" s="40" t="s">
        <v>699</v>
      </c>
      <c r="C468" t="s">
        <v>63</v>
      </c>
    </row>
    <row r="469" spans="1:3" ht="12.75">
      <c r="A469" t="s">
        <v>798</v>
      </c>
      <c r="B469" s="40" t="s">
        <v>449</v>
      </c>
      <c r="C469" t="s">
        <v>63</v>
      </c>
    </row>
    <row r="470" spans="1:3" ht="12.75">
      <c r="A470" t="s">
        <v>857</v>
      </c>
      <c r="B470" s="40" t="s">
        <v>402</v>
      </c>
      <c r="C470" t="s">
        <v>63</v>
      </c>
    </row>
    <row r="471" spans="1:3" ht="12.75">
      <c r="A471" t="s">
        <v>748</v>
      </c>
      <c r="B471" s="40" t="s">
        <v>218</v>
      </c>
      <c r="C471" t="s">
        <v>63</v>
      </c>
    </row>
    <row r="472" spans="1:3" ht="12.75">
      <c r="A472" t="s">
        <v>825</v>
      </c>
      <c r="B472" s="40" t="s">
        <v>486</v>
      </c>
      <c r="C472" t="s">
        <v>63</v>
      </c>
    </row>
    <row r="473" spans="1:3" ht="12.75">
      <c r="A473" t="s">
        <v>923</v>
      </c>
      <c r="B473" s="40" t="s">
        <v>583</v>
      </c>
      <c r="C473" t="s">
        <v>63</v>
      </c>
    </row>
    <row r="474" spans="1:3" ht="12.75">
      <c r="A474" t="s">
        <v>1207</v>
      </c>
      <c r="B474" s="40" t="s">
        <v>1668</v>
      </c>
      <c r="C474" t="s">
        <v>63</v>
      </c>
    </row>
    <row r="475" spans="1:3" ht="12.75">
      <c r="A475" t="s">
        <v>1317</v>
      </c>
      <c r="B475" s="40" t="s">
        <v>89</v>
      </c>
      <c r="C475" t="s">
        <v>63</v>
      </c>
    </row>
    <row r="476" spans="1:3" ht="12.75" customHeight="1">
      <c r="A476" t="s">
        <v>1133</v>
      </c>
      <c r="B476" s="40" t="s">
        <v>1472</v>
      </c>
      <c r="C476" t="s">
        <v>63</v>
      </c>
    </row>
    <row r="477" spans="1:3" ht="12.75" customHeight="1">
      <c r="A477" t="s">
        <v>967</v>
      </c>
      <c r="B477" s="40" t="s">
        <v>532</v>
      </c>
      <c r="C477" t="s">
        <v>63</v>
      </c>
    </row>
    <row r="478" spans="1:3" ht="12.75">
      <c r="A478" t="s">
        <v>884</v>
      </c>
      <c r="B478" s="40" t="s">
        <v>553</v>
      </c>
      <c r="C478" t="s">
        <v>63</v>
      </c>
    </row>
    <row r="479" spans="1:3" ht="12.75" customHeight="1">
      <c r="A479" t="s">
        <v>1026</v>
      </c>
      <c r="B479" s="40" t="s">
        <v>685</v>
      </c>
      <c r="C479" t="s">
        <v>63</v>
      </c>
    </row>
    <row r="480" spans="1:3" ht="12.75" customHeight="1">
      <c r="A480" t="s">
        <v>1046</v>
      </c>
      <c r="B480" s="40" t="s">
        <v>599</v>
      </c>
      <c r="C480" t="s">
        <v>63</v>
      </c>
    </row>
    <row r="481" spans="1:3" ht="12.75">
      <c r="A481" t="s">
        <v>867</v>
      </c>
      <c r="B481" s="40" t="s">
        <v>419</v>
      </c>
      <c r="C481" t="s">
        <v>63</v>
      </c>
    </row>
    <row r="482" spans="1:3" ht="12.75">
      <c r="A482" t="s">
        <v>815</v>
      </c>
      <c r="B482" s="40" t="s">
        <v>465</v>
      </c>
      <c r="C482" t="s">
        <v>63</v>
      </c>
    </row>
    <row r="483" spans="1:3" ht="12.75">
      <c r="A483" t="s">
        <v>742</v>
      </c>
      <c r="B483" s="40" t="s">
        <v>351</v>
      </c>
      <c r="C483" t="s">
        <v>63</v>
      </c>
    </row>
    <row r="484" spans="1:3" ht="12.75">
      <c r="A484" s="91" t="s">
        <v>7</v>
      </c>
      <c r="B484" s="95" t="s">
        <v>130</v>
      </c>
      <c r="C484" t="s">
        <v>63</v>
      </c>
    </row>
    <row r="485" spans="1:3" ht="12.75">
      <c r="A485" t="s">
        <v>143</v>
      </c>
      <c r="B485" s="40" t="s">
        <v>1717</v>
      </c>
      <c r="C485" t="s">
        <v>63</v>
      </c>
    </row>
    <row r="486" spans="1:3" ht="12.75">
      <c r="A486" t="s">
        <v>180</v>
      </c>
      <c r="B486" s="40" t="s">
        <v>71</v>
      </c>
      <c r="C486" t="s">
        <v>63</v>
      </c>
    </row>
    <row r="487" spans="1:3" ht="12.75">
      <c r="A487" t="s">
        <v>1682</v>
      </c>
      <c r="B487" s="40" t="s">
        <v>1535</v>
      </c>
      <c r="C487" t="s">
        <v>63</v>
      </c>
    </row>
    <row r="488" spans="1:3" ht="12.75">
      <c r="A488" t="s">
        <v>1580</v>
      </c>
      <c r="B488" s="40" t="s">
        <v>1510</v>
      </c>
      <c r="C488" t="s">
        <v>63</v>
      </c>
    </row>
    <row r="489" spans="1:3" ht="12.75">
      <c r="A489" t="s">
        <v>1495</v>
      </c>
      <c r="B489" s="40" t="s">
        <v>1610</v>
      </c>
      <c r="C489" t="s">
        <v>63</v>
      </c>
    </row>
    <row r="490" spans="1:3" ht="12.75">
      <c r="A490" t="s">
        <v>1526</v>
      </c>
      <c r="B490" s="40" t="s">
        <v>1694</v>
      </c>
      <c r="C490" t="s">
        <v>63</v>
      </c>
    </row>
    <row r="491" spans="1:3" ht="12.75">
      <c r="A491" t="s">
        <v>284</v>
      </c>
      <c r="B491" s="40" t="s">
        <v>504</v>
      </c>
      <c r="C491" t="s">
        <v>63</v>
      </c>
    </row>
    <row r="492" spans="1:3" ht="12.75">
      <c r="A492" t="s">
        <v>259</v>
      </c>
      <c r="B492" s="40" t="s">
        <v>383</v>
      </c>
      <c r="C492" t="s">
        <v>63</v>
      </c>
    </row>
    <row r="493" spans="1:3" ht="12.75">
      <c r="A493" t="s">
        <v>902</v>
      </c>
      <c r="B493" s="40" t="s">
        <v>192</v>
      </c>
      <c r="C493" t="s">
        <v>63</v>
      </c>
    </row>
    <row r="494" spans="1:3" ht="12.75">
      <c r="A494" t="s">
        <v>977</v>
      </c>
      <c r="B494" s="40" t="s">
        <v>107</v>
      </c>
      <c r="C494" t="s">
        <v>63</v>
      </c>
    </row>
    <row r="495" spans="1:3" ht="12.75">
      <c r="A495" t="s">
        <v>1057</v>
      </c>
      <c r="B495" s="40" t="s">
        <v>28</v>
      </c>
      <c r="C495" t="s">
        <v>63</v>
      </c>
    </row>
    <row r="496" spans="1:3" ht="12.75">
      <c r="A496" t="s">
        <v>1039</v>
      </c>
      <c r="B496" s="40" t="s">
        <v>46</v>
      </c>
      <c r="C496" t="s">
        <v>63</v>
      </c>
    </row>
    <row r="497" spans="1:3" ht="12.75">
      <c r="A497" t="s">
        <v>797</v>
      </c>
      <c r="B497" s="40" t="s">
        <v>1565</v>
      </c>
      <c r="C497" t="s">
        <v>63</v>
      </c>
    </row>
    <row r="498" spans="1:3" ht="12.75">
      <c r="A498" t="s">
        <v>856</v>
      </c>
      <c r="B498" s="40" t="s">
        <v>1484</v>
      </c>
      <c r="C498" t="s">
        <v>63</v>
      </c>
    </row>
    <row r="499" spans="1:3" ht="12.75">
      <c r="A499" t="s">
        <v>747</v>
      </c>
      <c r="B499" s="40" t="s">
        <v>1639</v>
      </c>
      <c r="C499" t="s">
        <v>63</v>
      </c>
    </row>
    <row r="500" spans="1:3" ht="12.75">
      <c r="A500" t="s">
        <v>824</v>
      </c>
      <c r="B500" s="40" t="s">
        <v>1534</v>
      </c>
      <c r="C500" t="s">
        <v>63</v>
      </c>
    </row>
    <row r="501" spans="1:3" ht="12.75">
      <c r="A501" t="s">
        <v>1206</v>
      </c>
      <c r="B501" s="40" t="s">
        <v>309</v>
      </c>
      <c r="C501" t="s">
        <v>63</v>
      </c>
    </row>
    <row r="502" spans="1:3" ht="12.75">
      <c r="A502" t="s">
        <v>1316</v>
      </c>
      <c r="B502" s="40" t="s">
        <v>648</v>
      </c>
      <c r="C502" t="s">
        <v>63</v>
      </c>
    </row>
    <row r="503" spans="1:3" ht="12.75" customHeight="1">
      <c r="A503" t="s">
        <v>1132</v>
      </c>
      <c r="B503" s="40" t="s">
        <v>418</v>
      </c>
      <c r="C503" t="s">
        <v>63</v>
      </c>
    </row>
    <row r="504" spans="1:3" ht="12.75" customHeight="1">
      <c r="A504" t="s">
        <v>966</v>
      </c>
      <c r="B504" s="40" t="s">
        <v>120</v>
      </c>
      <c r="C504" t="s">
        <v>63</v>
      </c>
    </row>
    <row r="505" spans="1:3" ht="12.75">
      <c r="A505" t="s">
        <v>883</v>
      </c>
      <c r="B505" s="40" t="s">
        <v>204</v>
      </c>
      <c r="C505" t="s">
        <v>63</v>
      </c>
    </row>
    <row r="506" spans="1:3" ht="12.75" customHeight="1">
      <c r="A506" t="s">
        <v>1025</v>
      </c>
      <c r="B506" s="40" t="s">
        <v>58</v>
      </c>
      <c r="C506" t="s">
        <v>63</v>
      </c>
    </row>
    <row r="507" spans="1:3" ht="12.75" customHeight="1">
      <c r="A507" t="s">
        <v>1045</v>
      </c>
      <c r="B507" s="40" t="s">
        <v>42</v>
      </c>
      <c r="C507" t="s">
        <v>63</v>
      </c>
    </row>
    <row r="508" spans="1:3" ht="12.75">
      <c r="A508" t="s">
        <v>866</v>
      </c>
      <c r="B508" s="40" t="s">
        <v>1471</v>
      </c>
      <c r="C508" t="s">
        <v>63</v>
      </c>
    </row>
    <row r="509" spans="1:3" ht="12.75">
      <c r="A509" t="s">
        <v>814</v>
      </c>
      <c r="B509" s="40" t="s">
        <v>1547</v>
      </c>
      <c r="C509" t="s">
        <v>63</v>
      </c>
    </row>
    <row r="510" spans="1:3" ht="12.75">
      <c r="A510" t="s">
        <v>741</v>
      </c>
      <c r="B510" s="40" t="s">
        <v>1648</v>
      </c>
      <c r="C510" t="s">
        <v>63</v>
      </c>
    </row>
    <row r="511" spans="1:3" ht="12.75">
      <c r="A511" s="47" t="s">
        <v>1175</v>
      </c>
      <c r="B511" s="48" t="s">
        <v>1226</v>
      </c>
      <c r="C511" t="s">
        <v>63</v>
      </c>
    </row>
    <row r="512" spans="1:3" ht="12.75">
      <c r="A512" s="47" t="s">
        <v>151</v>
      </c>
      <c r="B512" s="48" t="s">
        <v>964</v>
      </c>
      <c r="C512" t="s">
        <v>63</v>
      </c>
    </row>
    <row r="513" spans="1:2" ht="12.75">
      <c r="A513" s="93"/>
      <c r="B513" s="94" t="s">
        <v>753</v>
      </c>
    </row>
    <row r="514" ht="12.75">
      <c r="B514" s="170" t="s">
        <v>810</v>
      </c>
    </row>
    <row r="515" spans="1:3" ht="12.75">
      <c r="A515" s="91" t="s">
        <v>1509</v>
      </c>
      <c r="B515" s="95" t="s">
        <v>34</v>
      </c>
      <c r="C515" t="s">
        <v>917</v>
      </c>
    </row>
    <row r="516" spans="1:3" ht="12.75">
      <c r="A516" s="91" t="s">
        <v>390</v>
      </c>
      <c r="B516" s="95" t="s">
        <v>1664</v>
      </c>
      <c r="C516" t="s">
        <v>917</v>
      </c>
    </row>
    <row r="517" spans="1:3" ht="12.75">
      <c r="A517" s="91" t="s">
        <v>1423</v>
      </c>
      <c r="B517" s="95" t="s">
        <v>524</v>
      </c>
      <c r="C517" t="s">
        <v>917</v>
      </c>
    </row>
    <row r="518" spans="1:3" ht="12.75">
      <c r="A518" s="91" t="s">
        <v>1422</v>
      </c>
      <c r="B518" s="95" t="s">
        <v>130</v>
      </c>
      <c r="C518" t="s">
        <v>917</v>
      </c>
    </row>
    <row r="519" spans="1:3" ht="12.75">
      <c r="A519" s="91" t="s">
        <v>1533</v>
      </c>
      <c r="B519" s="95" t="s">
        <v>142</v>
      </c>
      <c r="C519" t="s">
        <v>917</v>
      </c>
    </row>
    <row r="520" spans="1:3" ht="12.75">
      <c r="A520" s="91" t="s">
        <v>498</v>
      </c>
      <c r="B520" s="95" t="s">
        <v>1541</v>
      </c>
      <c r="C520" t="s">
        <v>917</v>
      </c>
    </row>
    <row r="521" spans="1:3" ht="12.75">
      <c r="A521" s="91" t="s">
        <v>1400</v>
      </c>
      <c r="B521" s="95" t="s">
        <v>614</v>
      </c>
      <c r="C521" t="s">
        <v>917</v>
      </c>
    </row>
    <row r="522" spans="1:3" ht="12.75">
      <c r="A522" s="91" t="s">
        <v>1399</v>
      </c>
      <c r="B522" s="95" t="s">
        <v>27</v>
      </c>
      <c r="C522" t="s">
        <v>917</v>
      </c>
    </row>
    <row r="523" spans="1:3" ht="12.75">
      <c r="A523" s="91" t="s">
        <v>1693</v>
      </c>
      <c r="B523" s="95" t="s">
        <v>1499</v>
      </c>
      <c r="C523" t="s">
        <v>917</v>
      </c>
    </row>
    <row r="524" spans="1:3" ht="12.75">
      <c r="A524" s="91" t="s">
        <v>303</v>
      </c>
      <c r="B524" s="95" t="s">
        <v>161</v>
      </c>
      <c r="C524" t="s">
        <v>917</v>
      </c>
    </row>
    <row r="525" spans="1:3" ht="12.75">
      <c r="A525" s="91" t="s">
        <v>1284</v>
      </c>
      <c r="B525" s="95" t="s">
        <v>228</v>
      </c>
      <c r="C525" t="s">
        <v>917</v>
      </c>
    </row>
    <row r="526" spans="1:3" ht="12.75">
      <c r="A526" s="91" t="s">
        <v>1283</v>
      </c>
      <c r="B526" s="95" t="s">
        <v>1628</v>
      </c>
      <c r="C526" t="s">
        <v>917</v>
      </c>
    </row>
    <row r="527" spans="1:3" ht="12.75">
      <c r="A527" s="91" t="s">
        <v>540</v>
      </c>
      <c r="B527" s="168" t="s">
        <v>582</v>
      </c>
      <c r="C527" t="s">
        <v>658</v>
      </c>
    </row>
    <row r="528" spans="1:3" ht="12.75">
      <c r="A528" s="91" t="s">
        <v>830</v>
      </c>
      <c r="B528" s="168" t="s">
        <v>1024</v>
      </c>
      <c r="C528" t="s">
        <v>658</v>
      </c>
    </row>
    <row r="529" spans="1:3" ht="12.75">
      <c r="A529" s="91" t="s">
        <v>995</v>
      </c>
      <c r="B529" s="168" t="s">
        <v>198</v>
      </c>
      <c r="C529" t="s">
        <v>658</v>
      </c>
    </row>
    <row r="530" spans="1:3" ht="12.75">
      <c r="A530" s="91" t="s">
        <v>782</v>
      </c>
      <c r="B530" s="168" t="s">
        <v>1440</v>
      </c>
      <c r="C530" t="s">
        <v>658</v>
      </c>
    </row>
    <row r="531" spans="1:3" ht="12.75">
      <c r="A531" s="91" t="s">
        <v>1407</v>
      </c>
      <c r="B531" s="168" t="s">
        <v>684</v>
      </c>
      <c r="C531" t="s">
        <v>658</v>
      </c>
    </row>
    <row r="532" spans="1:3" ht="12.75">
      <c r="A532" s="91" t="s">
        <v>892</v>
      </c>
      <c r="B532" s="168" t="s">
        <v>197</v>
      </c>
      <c r="C532" t="s">
        <v>658</v>
      </c>
    </row>
    <row r="533" ht="12.75">
      <c r="B533" s="170" t="s">
        <v>523</v>
      </c>
    </row>
    <row r="534" spans="1:3" ht="12.75">
      <c r="A534" s="91" t="s">
        <v>1517</v>
      </c>
      <c r="B534" s="95" t="s">
        <v>115</v>
      </c>
      <c r="C534" t="s">
        <v>917</v>
      </c>
    </row>
    <row r="535" spans="1:3" ht="12.75">
      <c r="A535" s="91" t="s">
        <v>471</v>
      </c>
      <c r="B535" s="95" t="s">
        <v>1577</v>
      </c>
      <c r="C535" t="s">
        <v>917</v>
      </c>
    </row>
    <row r="536" spans="1:3" ht="12.75">
      <c r="A536" s="91" t="s">
        <v>1415</v>
      </c>
      <c r="B536" s="95" t="s">
        <v>638</v>
      </c>
      <c r="C536" t="s">
        <v>917</v>
      </c>
    </row>
    <row r="537" spans="1:3" ht="12.75">
      <c r="A537" s="91" t="s">
        <v>1414</v>
      </c>
      <c r="B537" s="95" t="s">
        <v>1717</v>
      </c>
      <c r="C537" t="s">
        <v>917</v>
      </c>
    </row>
    <row r="538" spans="1:3" ht="12.75">
      <c r="A538" s="91" t="s">
        <v>33</v>
      </c>
      <c r="B538" s="168" t="s">
        <v>582</v>
      </c>
      <c r="C538" t="s">
        <v>752</v>
      </c>
    </row>
    <row r="539" spans="1:3" ht="12.75">
      <c r="A539" s="91" t="s">
        <v>1220</v>
      </c>
      <c r="B539" s="168" t="s">
        <v>1024</v>
      </c>
      <c r="C539" t="s">
        <v>752</v>
      </c>
    </row>
    <row r="540" spans="1:3" ht="12.75">
      <c r="A540" s="91" t="s">
        <v>1376</v>
      </c>
      <c r="B540" s="168" t="s">
        <v>198</v>
      </c>
      <c r="C540" t="s">
        <v>752</v>
      </c>
    </row>
    <row r="541" spans="1:3" ht="12.75">
      <c r="A541" s="91" t="s">
        <v>1165</v>
      </c>
      <c r="B541" s="168" t="s">
        <v>1440</v>
      </c>
      <c r="C541" t="s">
        <v>752</v>
      </c>
    </row>
    <row r="542" spans="1:3" ht="12.75">
      <c r="A542" s="91" t="s">
        <v>1031</v>
      </c>
      <c r="B542" s="168" t="s">
        <v>684</v>
      </c>
      <c r="C542" t="s">
        <v>752</v>
      </c>
    </row>
    <row r="543" spans="1:3" ht="12.75">
      <c r="A543" s="91" t="s">
        <v>1291</v>
      </c>
      <c r="B543" s="168" t="s">
        <v>197</v>
      </c>
      <c r="C543" t="s">
        <v>752</v>
      </c>
    </row>
    <row r="544" ht="12.75">
      <c r="B544" s="170" t="s">
        <v>119</v>
      </c>
    </row>
    <row r="545" spans="1:3" ht="12.75">
      <c r="A545" s="91" t="s">
        <v>1546</v>
      </c>
      <c r="B545" s="95" t="s">
        <v>210</v>
      </c>
      <c r="C545" t="s">
        <v>917</v>
      </c>
    </row>
    <row r="546" spans="1:3" ht="12.75">
      <c r="A546" s="91" t="s">
        <v>440</v>
      </c>
      <c r="B546" s="95" t="s">
        <v>1479</v>
      </c>
      <c r="C546" t="s">
        <v>917</v>
      </c>
    </row>
    <row r="547" spans="1:3" ht="12.75">
      <c r="A547" s="91" t="s">
        <v>1385</v>
      </c>
      <c r="B547" s="95" t="s">
        <v>671</v>
      </c>
      <c r="C547" t="s">
        <v>917</v>
      </c>
    </row>
    <row r="548" spans="1:3" ht="12.75">
      <c r="A548" s="91" t="s">
        <v>1384</v>
      </c>
      <c r="B548" s="95" t="s">
        <v>71</v>
      </c>
      <c r="C548" t="s">
        <v>917</v>
      </c>
    </row>
    <row r="549" spans="1:3" ht="12.75">
      <c r="A549" s="91" t="s">
        <v>1315</v>
      </c>
      <c r="B549" s="168" t="s">
        <v>582</v>
      </c>
      <c r="C549" t="s">
        <v>1231</v>
      </c>
    </row>
    <row r="550" spans="1:3" ht="12.75">
      <c r="A550" s="91" t="s">
        <v>1638</v>
      </c>
      <c r="B550" s="168" t="s">
        <v>1024</v>
      </c>
      <c r="C550" t="s">
        <v>1231</v>
      </c>
    </row>
    <row r="551" spans="1:3" ht="12.75">
      <c r="A551" s="91" t="s">
        <v>118</v>
      </c>
      <c r="B551" s="168" t="s">
        <v>198</v>
      </c>
      <c r="C551" t="s">
        <v>1231</v>
      </c>
    </row>
    <row r="552" spans="1:3" ht="12.75">
      <c r="A552" s="91" t="s">
        <v>1564</v>
      </c>
      <c r="B552" s="168" t="s">
        <v>1440</v>
      </c>
      <c r="C552" t="s">
        <v>1231</v>
      </c>
    </row>
    <row r="553" spans="1:3" ht="12.75">
      <c r="A553" s="91" t="s">
        <v>642</v>
      </c>
      <c r="B553" s="168" t="s">
        <v>684</v>
      </c>
      <c r="C553" t="s">
        <v>1231</v>
      </c>
    </row>
    <row r="554" spans="1:3" ht="12.75">
      <c r="A554" s="91" t="s">
        <v>13</v>
      </c>
      <c r="B554" s="168" t="s">
        <v>197</v>
      </c>
      <c r="C554" t="s">
        <v>1231</v>
      </c>
    </row>
    <row r="555" ht="12.75">
      <c r="B555" s="170" t="s">
        <v>725</v>
      </c>
    </row>
    <row r="556" spans="1:3" ht="12.75">
      <c r="A556" s="91" t="s">
        <v>1627</v>
      </c>
      <c r="B556" s="95" t="s">
        <v>1654</v>
      </c>
      <c r="C556" t="s">
        <v>917</v>
      </c>
    </row>
    <row r="557" spans="1:3" ht="12.75">
      <c r="A557" s="91" t="s">
        <v>238</v>
      </c>
      <c r="B557" s="95" t="s">
        <v>19</v>
      </c>
      <c r="C557" t="s">
        <v>917</v>
      </c>
    </row>
    <row r="558" spans="1:3" ht="12.75">
      <c r="A558" s="91" t="s">
        <v>1335</v>
      </c>
      <c r="B558" s="95" t="s">
        <v>487</v>
      </c>
      <c r="C558" t="s">
        <v>917</v>
      </c>
    </row>
    <row r="559" spans="1:3" ht="12.75">
      <c r="A559" s="91" t="s">
        <v>1334</v>
      </c>
      <c r="B559" s="95" t="s">
        <v>1535</v>
      </c>
      <c r="C559" t="s">
        <v>917</v>
      </c>
    </row>
    <row r="560" spans="1:3" ht="12.75">
      <c r="A560" s="91" t="s">
        <v>922</v>
      </c>
      <c r="B560" s="168" t="s">
        <v>582</v>
      </c>
      <c r="C560" t="s">
        <v>552</v>
      </c>
    </row>
    <row r="561" spans="1:3" ht="12.75">
      <c r="A561" s="91" t="s">
        <v>417</v>
      </c>
      <c r="B561" s="168" t="s">
        <v>1024</v>
      </c>
      <c r="C561" t="s">
        <v>552</v>
      </c>
    </row>
    <row r="562" spans="1:3" ht="12.75">
      <c r="A562" s="91" t="s">
        <v>613</v>
      </c>
      <c r="B562" s="168" t="s">
        <v>198</v>
      </c>
      <c r="C562" t="s">
        <v>552</v>
      </c>
    </row>
    <row r="563" spans="1:3" ht="12.75">
      <c r="A563" s="91" t="s">
        <v>350</v>
      </c>
      <c r="B563" s="168" t="s">
        <v>1440</v>
      </c>
      <c r="C563" t="s">
        <v>552</v>
      </c>
    </row>
    <row r="564" spans="1:3" ht="12.75">
      <c r="A564" s="91" t="s">
        <v>141</v>
      </c>
      <c r="B564" s="168" t="s">
        <v>684</v>
      </c>
      <c r="C564" t="s">
        <v>552</v>
      </c>
    </row>
    <row r="565" spans="1:3" ht="12.75">
      <c r="A565" s="91" t="s">
        <v>522</v>
      </c>
      <c r="B565" s="168" t="s">
        <v>197</v>
      </c>
      <c r="C565" t="s">
        <v>552</v>
      </c>
    </row>
    <row r="566" ht="12.75">
      <c r="B566" s="170" t="s">
        <v>1200</v>
      </c>
    </row>
    <row r="567" spans="1:3" ht="12.75">
      <c r="A567" s="91" t="s">
        <v>1597</v>
      </c>
      <c r="B567" s="95" t="s">
        <v>1622</v>
      </c>
      <c r="C567" t="s">
        <v>917</v>
      </c>
    </row>
    <row r="568" spans="1:3" ht="12.75">
      <c r="A568" s="91" t="s">
        <v>268</v>
      </c>
      <c r="B568" s="95" t="s">
        <v>52</v>
      </c>
      <c r="C568" t="s">
        <v>917</v>
      </c>
    </row>
    <row r="569" spans="1:3" ht="12.75">
      <c r="A569" s="91" t="s">
        <v>1354</v>
      </c>
      <c r="B569" s="95" t="s">
        <v>357</v>
      </c>
      <c r="C569" t="s">
        <v>917</v>
      </c>
    </row>
    <row r="570" spans="1:3" ht="12.75">
      <c r="A570" s="91" t="s">
        <v>1353</v>
      </c>
      <c r="B570" s="95" t="s">
        <v>1510</v>
      </c>
      <c r="C570" t="s">
        <v>917</v>
      </c>
    </row>
    <row r="571" spans="1:3" ht="12.75">
      <c r="A571" s="91" t="s">
        <v>1699</v>
      </c>
      <c r="B571" s="95" t="s">
        <v>1494</v>
      </c>
      <c r="C571" t="s">
        <v>917</v>
      </c>
    </row>
    <row r="572" spans="1:3" ht="12.75">
      <c r="A572" s="91" t="s">
        <v>308</v>
      </c>
      <c r="B572" s="95" t="s">
        <v>164</v>
      </c>
      <c r="C572" t="s">
        <v>917</v>
      </c>
    </row>
    <row r="573" spans="1:3" ht="12.75">
      <c r="A573" s="91" t="s">
        <v>1278</v>
      </c>
      <c r="B573" s="95" t="s">
        <v>217</v>
      </c>
      <c r="C573" t="s">
        <v>917</v>
      </c>
    </row>
    <row r="574" spans="1:3" ht="12.75">
      <c r="A574" s="91" t="s">
        <v>1277</v>
      </c>
      <c r="B574" s="95" t="s">
        <v>1637</v>
      </c>
      <c r="C574" t="s">
        <v>917</v>
      </c>
    </row>
    <row r="575" spans="1:3" ht="12.75">
      <c r="A575" s="91" t="s">
        <v>1540</v>
      </c>
      <c r="B575" s="95" t="s">
        <v>150</v>
      </c>
      <c r="C575" t="s">
        <v>917</v>
      </c>
    </row>
    <row r="576" spans="1:3" ht="12.75">
      <c r="A576" s="91" t="s">
        <v>503</v>
      </c>
      <c r="B576" s="95" t="s">
        <v>1532</v>
      </c>
      <c r="C576" t="s">
        <v>917</v>
      </c>
    </row>
    <row r="577" spans="1:3" ht="12.75">
      <c r="A577" s="91" t="s">
        <v>1393</v>
      </c>
      <c r="B577" s="95" t="s">
        <v>618</v>
      </c>
      <c r="C577" t="s">
        <v>917</v>
      </c>
    </row>
    <row r="578" spans="1:3" ht="12.75">
      <c r="A578" s="91" t="s">
        <v>1392</v>
      </c>
      <c r="B578" s="95" t="s">
        <v>18</v>
      </c>
      <c r="C578" t="s">
        <v>917</v>
      </c>
    </row>
    <row r="579" spans="1:3" ht="12.75">
      <c r="A579" s="91" t="s">
        <v>549</v>
      </c>
      <c r="B579" s="168" t="s">
        <v>582</v>
      </c>
      <c r="C579" t="s">
        <v>160</v>
      </c>
    </row>
    <row r="580" spans="1:3" ht="12.75">
      <c r="A580" s="91" t="s">
        <v>833</v>
      </c>
      <c r="B580" s="168" t="s">
        <v>1024</v>
      </c>
      <c r="C580" t="s">
        <v>160</v>
      </c>
    </row>
    <row r="581" spans="1:3" ht="12.75">
      <c r="A581" s="91" t="s">
        <v>1008</v>
      </c>
      <c r="B581" s="168" t="s">
        <v>198</v>
      </c>
      <c r="C581" t="s">
        <v>160</v>
      </c>
    </row>
    <row r="582" spans="1:3" ht="12.75">
      <c r="A582" s="91" t="s">
        <v>775</v>
      </c>
      <c r="B582" s="168" t="s">
        <v>1440</v>
      </c>
      <c r="C582" t="s">
        <v>160</v>
      </c>
    </row>
    <row r="583" spans="1:3" ht="12.75">
      <c r="A583" s="91" t="s">
        <v>1413</v>
      </c>
      <c r="B583" s="168" t="s">
        <v>684</v>
      </c>
      <c r="C583" t="s">
        <v>160</v>
      </c>
    </row>
    <row r="584" spans="1:3" ht="12.75">
      <c r="A584" s="91" t="s">
        <v>901</v>
      </c>
      <c r="B584" s="168" t="s">
        <v>197</v>
      </c>
      <c r="C584" t="s">
        <v>160</v>
      </c>
    </row>
    <row r="585" ht="12.75">
      <c r="B585" s="170" t="s">
        <v>12</v>
      </c>
    </row>
    <row r="586" spans="1:3" ht="12.75">
      <c r="A586" s="91" t="s">
        <v>1681</v>
      </c>
      <c r="B586" s="95" t="s">
        <v>1465</v>
      </c>
      <c r="C586" t="s">
        <v>917</v>
      </c>
    </row>
    <row r="587" spans="1:3" ht="12.75">
      <c r="A587" s="91" t="s">
        <v>292</v>
      </c>
      <c r="B587" s="95" t="s">
        <v>199</v>
      </c>
      <c r="C587" t="s">
        <v>917</v>
      </c>
    </row>
    <row r="588" spans="1:3" ht="12.75">
      <c r="A588" s="91" t="s">
        <v>1290</v>
      </c>
      <c r="B588" s="95" t="s">
        <v>252</v>
      </c>
      <c r="C588" t="s">
        <v>917</v>
      </c>
    </row>
    <row r="589" spans="1:3" ht="12.75">
      <c r="A589" s="91" t="s">
        <v>1289</v>
      </c>
      <c r="B589" s="95" t="s">
        <v>1610</v>
      </c>
      <c r="C589" t="s">
        <v>917</v>
      </c>
    </row>
    <row r="590" ht="12.75">
      <c r="B590" s="170" t="s">
        <v>612</v>
      </c>
    </row>
    <row r="591" spans="1:3" ht="12.75">
      <c r="A591" s="91" t="s">
        <v>1653</v>
      </c>
      <c r="B591" s="95" t="s">
        <v>1554</v>
      </c>
      <c r="C591" t="s">
        <v>917</v>
      </c>
    </row>
    <row r="592" spans="1:3" ht="12.75">
      <c r="A592" s="91" t="s">
        <v>331</v>
      </c>
      <c r="B592" s="95" t="s">
        <v>100</v>
      </c>
      <c r="C592" t="s">
        <v>917</v>
      </c>
    </row>
    <row r="593" spans="1:3" ht="12.75">
      <c r="A593" s="91" t="s">
        <v>1312</v>
      </c>
      <c r="B593" s="95" t="s">
        <v>294</v>
      </c>
      <c r="C593" t="s">
        <v>917</v>
      </c>
    </row>
    <row r="594" spans="1:3" ht="12.75">
      <c r="A594" s="91" t="s">
        <v>1311</v>
      </c>
      <c r="B594" s="95" t="s">
        <v>1694</v>
      </c>
      <c r="C594" t="s">
        <v>917</v>
      </c>
    </row>
    <row r="595" spans="1:3" ht="12.75">
      <c r="A595" s="91" t="s">
        <v>1621</v>
      </c>
      <c r="B595" s="95" t="s">
        <v>1680</v>
      </c>
      <c r="C595" t="s">
        <v>917</v>
      </c>
    </row>
    <row r="596" spans="1:3" ht="12.75">
      <c r="A596" s="91" t="s">
        <v>216</v>
      </c>
      <c r="B596" s="95" t="s">
        <v>1706</v>
      </c>
      <c r="C596" t="s">
        <v>917</v>
      </c>
    </row>
    <row r="597" spans="1:3" ht="12.75">
      <c r="A597" s="91" t="s">
        <v>1344</v>
      </c>
      <c r="B597" s="95" t="s">
        <v>448</v>
      </c>
      <c r="C597" t="s">
        <v>917</v>
      </c>
    </row>
    <row r="598" spans="1:3" ht="12.75">
      <c r="A598" s="91" t="s">
        <v>1343</v>
      </c>
      <c r="B598" s="95" t="s">
        <v>1563</v>
      </c>
      <c r="C598" t="s">
        <v>917</v>
      </c>
    </row>
    <row r="599" spans="1:3" ht="12.75">
      <c r="A599" s="91" t="s">
        <v>1464</v>
      </c>
      <c r="B599" s="95" t="s">
        <v>83</v>
      </c>
      <c r="C599" t="s">
        <v>917</v>
      </c>
    </row>
    <row r="600" spans="1:3" ht="12.75">
      <c r="A600" s="91" t="s">
        <v>401</v>
      </c>
      <c r="B600" s="95" t="s">
        <v>1609</v>
      </c>
      <c r="C600" t="s">
        <v>917</v>
      </c>
    </row>
    <row r="601" spans="1:3" ht="12.75">
      <c r="A601" s="91" t="s">
        <v>1461</v>
      </c>
      <c r="B601" s="95" t="s">
        <v>562</v>
      </c>
      <c r="C601" t="s">
        <v>917</v>
      </c>
    </row>
    <row r="602" spans="1:3" ht="12.75">
      <c r="A602" s="91" t="s">
        <v>1460</v>
      </c>
      <c r="B602" s="95" t="s">
        <v>196</v>
      </c>
      <c r="C602" t="s">
        <v>917</v>
      </c>
    </row>
    <row r="603" spans="1:3" ht="12.75">
      <c r="A603" s="91" t="s">
        <v>1310</v>
      </c>
      <c r="B603" s="168" t="s">
        <v>582</v>
      </c>
      <c r="C603" t="s">
        <v>844</v>
      </c>
    </row>
    <row r="604" spans="1:3" ht="12.75">
      <c r="A604" s="91" t="s">
        <v>1626</v>
      </c>
      <c r="B604" s="168" t="s">
        <v>1024</v>
      </c>
      <c r="C604" t="s">
        <v>844</v>
      </c>
    </row>
    <row r="605" spans="1:3" ht="12.75">
      <c r="A605" s="91" t="s">
        <v>114</v>
      </c>
      <c r="B605" s="168" t="s">
        <v>198</v>
      </c>
      <c r="C605" t="s">
        <v>844</v>
      </c>
    </row>
    <row r="606" spans="1:3" ht="12.75">
      <c r="A606" s="91" t="s">
        <v>1576</v>
      </c>
      <c r="B606" s="168" t="s">
        <v>1440</v>
      </c>
      <c r="C606" t="s">
        <v>844</v>
      </c>
    </row>
    <row r="607" spans="1:3" ht="12.75">
      <c r="A607" s="91" t="s">
        <v>637</v>
      </c>
      <c r="B607" s="168" t="s">
        <v>684</v>
      </c>
      <c r="C607" t="s">
        <v>844</v>
      </c>
    </row>
    <row r="608" spans="1:3" ht="12.75">
      <c r="A608" s="91" t="s">
        <v>6</v>
      </c>
      <c r="B608" s="168" t="s">
        <v>197</v>
      </c>
      <c r="C608" t="s">
        <v>844</v>
      </c>
    </row>
    <row r="609" ht="12.75">
      <c r="B609" s="170" t="s">
        <v>237</v>
      </c>
    </row>
    <row r="610" spans="1:3" ht="12.75">
      <c r="A610" s="91" t="s">
        <v>51</v>
      </c>
      <c r="B610" s="95" t="s">
        <v>319</v>
      </c>
      <c r="C610" t="s">
        <v>917</v>
      </c>
    </row>
    <row r="611" spans="1:3" ht="12.75">
      <c r="A611" s="91" t="s">
        <v>683</v>
      </c>
      <c r="B611" s="95" t="s">
        <v>607</v>
      </c>
      <c r="C611" t="s">
        <v>917</v>
      </c>
    </row>
    <row r="612" spans="1:3" ht="12.75">
      <c r="A612" s="91" t="s">
        <v>1219</v>
      </c>
      <c r="B612" s="95" t="s">
        <v>1518</v>
      </c>
      <c r="C612" t="s">
        <v>917</v>
      </c>
    </row>
    <row r="613" spans="1:3" ht="12.75">
      <c r="A613" s="91" t="s">
        <v>1218</v>
      </c>
      <c r="B613" s="95" t="s">
        <v>504</v>
      </c>
      <c r="C613" t="s">
        <v>917</v>
      </c>
    </row>
    <row r="614" ht="12.75">
      <c r="B614" s="170" t="s">
        <v>1608</v>
      </c>
    </row>
    <row r="615" spans="1:3" ht="12.75">
      <c r="A615" s="91" t="s">
        <v>74</v>
      </c>
      <c r="B615" s="95" t="s">
        <v>229</v>
      </c>
      <c r="C615" t="s">
        <v>917</v>
      </c>
    </row>
    <row r="616" spans="1:3" ht="12.75">
      <c r="A616" s="91" t="s">
        <v>657</v>
      </c>
      <c r="B616" s="95" t="s">
        <v>677</v>
      </c>
      <c r="C616" t="s">
        <v>917</v>
      </c>
    </row>
    <row r="617" spans="1:3" ht="12.75">
      <c r="A617" s="91" t="s">
        <v>1196</v>
      </c>
      <c r="B617" s="95" t="s">
        <v>1500</v>
      </c>
      <c r="C617" t="s">
        <v>917</v>
      </c>
    </row>
    <row r="618" spans="1:3" ht="12.75">
      <c r="A618" s="91" t="s">
        <v>1195</v>
      </c>
      <c r="B618" s="95" t="s">
        <v>383</v>
      </c>
      <c r="C618" t="s">
        <v>917</v>
      </c>
    </row>
    <row r="619" ht="12.75">
      <c r="B619" s="170" t="s">
        <v>1458</v>
      </c>
    </row>
    <row r="620" spans="1:3" ht="12.75">
      <c r="A620" s="91" t="s">
        <v>447</v>
      </c>
      <c r="B620" s="95" t="s">
        <v>91</v>
      </c>
      <c r="C620" t="s">
        <v>917</v>
      </c>
    </row>
    <row r="621" spans="1:3" ht="12.75">
      <c r="A621" s="91" t="s">
        <v>932</v>
      </c>
      <c r="B621" s="95" t="s">
        <v>1598</v>
      </c>
      <c r="C621" t="s">
        <v>917</v>
      </c>
    </row>
    <row r="622" spans="1:3" ht="12.75">
      <c r="A622" s="91" t="s">
        <v>439</v>
      </c>
      <c r="B622" s="95" t="s">
        <v>571</v>
      </c>
      <c r="C622" t="s">
        <v>917</v>
      </c>
    </row>
    <row r="623" spans="1:3" ht="12.75">
      <c r="A623" s="91" t="s">
        <v>438</v>
      </c>
      <c r="B623" s="95" t="s">
        <v>192</v>
      </c>
      <c r="C623" t="s">
        <v>917</v>
      </c>
    </row>
    <row r="624" spans="1:3" ht="12.75">
      <c r="A624" s="91" t="s">
        <v>400</v>
      </c>
      <c r="B624" s="95" t="s">
        <v>209</v>
      </c>
      <c r="C624" t="s">
        <v>917</v>
      </c>
    </row>
    <row r="625" spans="1:3" ht="12.75">
      <c r="A625" s="91" t="s">
        <v>956</v>
      </c>
      <c r="B625" s="95" t="s">
        <v>1478</v>
      </c>
      <c r="C625" t="s">
        <v>917</v>
      </c>
    </row>
    <row r="626" spans="1:3" ht="12.75">
      <c r="A626" s="91" t="s">
        <v>409</v>
      </c>
      <c r="B626" s="95" t="s">
        <v>670</v>
      </c>
      <c r="C626" t="s">
        <v>917</v>
      </c>
    </row>
    <row r="627" spans="1:3" ht="12.75">
      <c r="A627" s="91" t="s">
        <v>408</v>
      </c>
      <c r="B627" s="95" t="s">
        <v>70</v>
      </c>
      <c r="C627" t="s">
        <v>917</v>
      </c>
    </row>
    <row r="628" spans="1:3" ht="12.75">
      <c r="A628" s="91" t="s">
        <v>215</v>
      </c>
      <c r="B628" s="95" t="s">
        <v>1545</v>
      </c>
      <c r="C628" t="s">
        <v>917</v>
      </c>
    </row>
    <row r="629" spans="1:3" ht="12.75">
      <c r="A629" s="91" t="s">
        <v>1089</v>
      </c>
      <c r="B629" s="95" t="s">
        <v>106</v>
      </c>
      <c r="C629" t="s">
        <v>917</v>
      </c>
    </row>
    <row r="630" spans="1:3" ht="12.75">
      <c r="A630" s="91" t="s">
        <v>227</v>
      </c>
      <c r="B630" s="95" t="s">
        <v>283</v>
      </c>
      <c r="C630" t="s">
        <v>917</v>
      </c>
    </row>
    <row r="631" spans="1:3" ht="12.75">
      <c r="A631" s="91" t="s">
        <v>226</v>
      </c>
      <c r="B631" s="95" t="s">
        <v>1698</v>
      </c>
      <c r="C631" t="s">
        <v>917</v>
      </c>
    </row>
    <row r="632" spans="1:3" ht="12.75">
      <c r="A632" s="91" t="s">
        <v>330</v>
      </c>
      <c r="B632" s="95" t="s">
        <v>1667</v>
      </c>
      <c r="C632" t="s">
        <v>917</v>
      </c>
    </row>
    <row r="633" spans="1:3" ht="12.75">
      <c r="A633" s="91" t="s">
        <v>1007</v>
      </c>
      <c r="B633" s="95" t="s">
        <v>1716</v>
      </c>
      <c r="C633" t="s">
        <v>917</v>
      </c>
    </row>
    <row r="634" spans="1:3" ht="12.75">
      <c r="A634" s="91" t="s">
        <v>318</v>
      </c>
      <c r="B634" s="95" t="s">
        <v>437</v>
      </c>
      <c r="C634" t="s">
        <v>917</v>
      </c>
    </row>
    <row r="635" spans="1:3" ht="12.75">
      <c r="A635" s="91" t="s">
        <v>317</v>
      </c>
      <c r="B635" s="95" t="s">
        <v>1575</v>
      </c>
      <c r="C635" t="s">
        <v>917</v>
      </c>
    </row>
    <row r="636" spans="1:3" ht="12.75">
      <c r="A636" s="91" t="s">
        <v>570</v>
      </c>
      <c r="B636" s="95" t="s">
        <v>561</v>
      </c>
      <c r="C636" t="s">
        <v>917</v>
      </c>
    </row>
    <row r="637" spans="1:3" ht="12.75">
      <c r="A637" s="91" t="s">
        <v>823</v>
      </c>
      <c r="B637" s="95" t="s">
        <v>431</v>
      </c>
      <c r="C637" t="s">
        <v>917</v>
      </c>
    </row>
    <row r="638" spans="1:3" ht="12.75">
      <c r="A638" s="91" t="s">
        <v>560</v>
      </c>
      <c r="B638" s="95" t="s">
        <v>82</v>
      </c>
      <c r="C638" t="s">
        <v>917</v>
      </c>
    </row>
    <row r="639" spans="1:3" ht="12.75">
      <c r="A639" s="91" t="s">
        <v>559</v>
      </c>
      <c r="B639" s="95" t="s">
        <v>656</v>
      </c>
      <c r="C639" t="s">
        <v>917</v>
      </c>
    </row>
    <row r="640" spans="1:3" ht="12.75">
      <c r="A640" s="91" t="s">
        <v>539</v>
      </c>
      <c r="B640" s="95" t="s">
        <v>663</v>
      </c>
      <c r="C640" t="s">
        <v>917</v>
      </c>
    </row>
    <row r="641" spans="1:3" ht="12.75">
      <c r="A641" s="91" t="s">
        <v>837</v>
      </c>
      <c r="B641" s="95" t="s">
        <v>273</v>
      </c>
      <c r="C641" t="s">
        <v>917</v>
      </c>
    </row>
    <row r="642" spans="1:3" ht="12.75">
      <c r="A642" s="91" t="s">
        <v>548</v>
      </c>
      <c r="B642" s="95" t="s">
        <v>203</v>
      </c>
      <c r="C642" t="s">
        <v>917</v>
      </c>
    </row>
    <row r="643" spans="1:3" ht="12.75">
      <c r="A643" s="91" t="s">
        <v>547</v>
      </c>
      <c r="B643" s="95" t="s">
        <v>551</v>
      </c>
      <c r="C643" t="s">
        <v>917</v>
      </c>
    </row>
    <row r="644" ht="12.75">
      <c r="B644" s="170" t="s">
        <v>983</v>
      </c>
    </row>
    <row r="645" spans="1:3" ht="12.75">
      <c r="A645" s="91" t="s">
        <v>485</v>
      </c>
      <c r="B645" s="95" t="s">
        <v>9</v>
      </c>
      <c r="C645" t="s">
        <v>917</v>
      </c>
    </row>
    <row r="646" spans="1:3" ht="12.75">
      <c r="A646" s="91" t="s">
        <v>900</v>
      </c>
      <c r="B646" s="95" t="s">
        <v>1700</v>
      </c>
      <c r="C646" t="s">
        <v>917</v>
      </c>
    </row>
    <row r="647" spans="1:3" ht="12.75">
      <c r="A647" s="91" t="s">
        <v>470</v>
      </c>
      <c r="B647" s="95" t="s">
        <v>541</v>
      </c>
      <c r="C647" t="s">
        <v>917</v>
      </c>
    </row>
    <row r="648" spans="1:3" ht="12.75">
      <c r="A648" s="91" t="s">
        <v>469</v>
      </c>
      <c r="B648" s="95" t="s">
        <v>107</v>
      </c>
      <c r="C648" t="s">
        <v>917</v>
      </c>
    </row>
    <row r="649" spans="1:3" ht="12.75">
      <c r="A649" s="91" t="s">
        <v>356</v>
      </c>
      <c r="B649" s="95" t="s">
        <v>113</v>
      </c>
      <c r="C649" t="s">
        <v>917</v>
      </c>
    </row>
    <row r="650" spans="1:3" ht="12.75">
      <c r="A650" s="91" t="s">
        <v>976</v>
      </c>
      <c r="B650" s="95" t="s">
        <v>1574</v>
      </c>
      <c r="C650" t="s">
        <v>917</v>
      </c>
    </row>
    <row r="651" spans="1:3" ht="12.75">
      <c r="A651" s="91" t="s">
        <v>365</v>
      </c>
      <c r="B651" s="95" t="s">
        <v>636</v>
      </c>
      <c r="C651" t="s">
        <v>917</v>
      </c>
    </row>
    <row r="652" spans="1:3" ht="12.75">
      <c r="A652" s="91" t="s">
        <v>364</v>
      </c>
      <c r="B652" s="95" t="s">
        <v>1715</v>
      </c>
      <c r="C652" t="s">
        <v>917</v>
      </c>
    </row>
    <row r="653" spans="1:3" ht="12.75">
      <c r="A653" s="91" t="s">
        <v>250</v>
      </c>
      <c r="B653" s="95" t="s">
        <v>1470</v>
      </c>
      <c r="C653" t="s">
        <v>917</v>
      </c>
    </row>
    <row r="654" spans="1:3" ht="12.75">
      <c r="A654" s="91" t="s">
        <v>1056</v>
      </c>
      <c r="B654" s="95" t="s">
        <v>191</v>
      </c>
      <c r="C654" t="s">
        <v>917</v>
      </c>
    </row>
    <row r="655" spans="1:3" ht="12.75">
      <c r="A655" s="91" t="s">
        <v>258</v>
      </c>
      <c r="B655" s="95" t="s">
        <v>257</v>
      </c>
      <c r="C655" t="s">
        <v>917</v>
      </c>
    </row>
    <row r="656" spans="1:3" ht="12.75">
      <c r="A656" s="91" t="s">
        <v>256</v>
      </c>
      <c r="B656" s="95" t="s">
        <v>1596</v>
      </c>
      <c r="C656" t="s">
        <v>917</v>
      </c>
    </row>
    <row r="657" ht="12.75">
      <c r="B657" s="170" t="s">
        <v>502</v>
      </c>
    </row>
    <row r="658" spans="1:3" ht="12.75">
      <c r="A658" s="91" t="s">
        <v>382</v>
      </c>
      <c r="B658" s="95" t="s">
        <v>146</v>
      </c>
      <c r="C658" t="s">
        <v>917</v>
      </c>
    </row>
    <row r="659" spans="1:3" ht="12.75">
      <c r="A659" s="91" t="s">
        <v>965</v>
      </c>
      <c r="B659" s="95" t="s">
        <v>1542</v>
      </c>
      <c r="C659" t="s">
        <v>917</v>
      </c>
    </row>
    <row r="660" spans="1:3" ht="12.75">
      <c r="A660" s="91" t="s">
        <v>389</v>
      </c>
      <c r="B660" s="95" t="s">
        <v>615</v>
      </c>
      <c r="C660" t="s">
        <v>917</v>
      </c>
    </row>
    <row r="661" spans="1:3" ht="12.75">
      <c r="A661" s="91" t="s">
        <v>388</v>
      </c>
      <c r="B661" s="95" t="s">
        <v>28</v>
      </c>
      <c r="C661" t="s">
        <v>917</v>
      </c>
    </row>
    <row r="662" spans="1:3" ht="12.75">
      <c r="A662" s="91" t="s">
        <v>1539</v>
      </c>
      <c r="B662" s="168" t="s">
        <v>582</v>
      </c>
      <c r="C662" t="s">
        <v>1017</v>
      </c>
    </row>
    <row r="663" spans="1:3" ht="12.75">
      <c r="A663" s="91" t="s">
        <v>774</v>
      </c>
      <c r="B663" s="168" t="s">
        <v>1024</v>
      </c>
      <c r="C663" t="s">
        <v>1017</v>
      </c>
    </row>
    <row r="664" spans="1:3" ht="12.75">
      <c r="A664" s="91" t="s">
        <v>1620</v>
      </c>
      <c r="B664" s="168" t="s">
        <v>198</v>
      </c>
      <c r="C664" t="s">
        <v>1017</v>
      </c>
    </row>
    <row r="665" spans="1:3" ht="12.75">
      <c r="A665" s="91" t="s">
        <v>1493</v>
      </c>
      <c r="B665" s="168" t="s">
        <v>1440</v>
      </c>
      <c r="C665" t="s">
        <v>1017</v>
      </c>
    </row>
    <row r="666" spans="1:3" ht="12.75">
      <c r="A666" s="91" t="s">
        <v>41</v>
      </c>
      <c r="B666" s="168" t="s">
        <v>684</v>
      </c>
      <c r="C666" t="s">
        <v>1017</v>
      </c>
    </row>
    <row r="667" spans="1:3" ht="12.75">
      <c r="A667" s="91" t="s">
        <v>1230</v>
      </c>
      <c r="B667" s="168" t="s">
        <v>197</v>
      </c>
      <c r="C667" t="s">
        <v>1017</v>
      </c>
    </row>
    <row r="668" ht="12.75">
      <c r="B668" s="170" t="s">
        <v>1562</v>
      </c>
    </row>
    <row r="669" spans="1:3" ht="12.75">
      <c r="A669" s="91" t="s">
        <v>416</v>
      </c>
      <c r="B669" s="95" t="s">
        <v>181</v>
      </c>
      <c r="C669" t="s">
        <v>917</v>
      </c>
    </row>
    <row r="670" spans="1:3" ht="12.75">
      <c r="A670" s="91" t="s">
        <v>938</v>
      </c>
      <c r="B670" s="95" t="s">
        <v>1505</v>
      </c>
      <c r="C670" t="s">
        <v>917</v>
      </c>
    </row>
    <row r="671" spans="1:3" ht="12.75">
      <c r="A671" s="91" t="s">
        <v>430</v>
      </c>
      <c r="B671" s="95" t="s">
        <v>699</v>
      </c>
      <c r="C671" t="s">
        <v>917</v>
      </c>
    </row>
    <row r="672" spans="1:3" ht="12.75">
      <c r="A672" s="91" t="s">
        <v>429</v>
      </c>
      <c r="B672" s="95" t="s">
        <v>46</v>
      </c>
      <c r="C672" t="s">
        <v>917</v>
      </c>
    </row>
    <row r="673" ht="12.75">
      <c r="B673" s="170" t="s">
        <v>1092</v>
      </c>
    </row>
    <row r="674" spans="1:3" ht="12.75">
      <c r="A674" s="91" t="s">
        <v>316</v>
      </c>
      <c r="B674" s="95" t="s">
        <v>1684</v>
      </c>
      <c r="C674" t="s">
        <v>917</v>
      </c>
    </row>
    <row r="675" spans="1:3" ht="12.75">
      <c r="A675" s="91" t="s">
        <v>994</v>
      </c>
      <c r="B675" s="95" t="s">
        <v>1707</v>
      </c>
      <c r="C675" t="s">
        <v>917</v>
      </c>
    </row>
    <row r="676" spans="1:3" ht="12.75">
      <c r="A676" s="91" t="s">
        <v>329</v>
      </c>
      <c r="B676" s="95" t="s">
        <v>449</v>
      </c>
      <c r="C676" t="s">
        <v>917</v>
      </c>
    </row>
    <row r="677" spans="1:3" ht="12.75">
      <c r="A677" s="91" t="s">
        <v>328</v>
      </c>
      <c r="B677" s="95" t="s">
        <v>1565</v>
      </c>
      <c r="C677" t="s">
        <v>917</v>
      </c>
    </row>
    <row r="678" ht="12.75">
      <c r="B678" s="170" t="s">
        <v>1360</v>
      </c>
    </row>
    <row r="679" spans="1:3" ht="12.75">
      <c r="A679" s="91" t="s">
        <v>282</v>
      </c>
      <c r="B679" s="95" t="s">
        <v>1582</v>
      </c>
      <c r="C679" t="s">
        <v>917</v>
      </c>
    </row>
    <row r="680" spans="1:3" ht="12.75">
      <c r="A680" s="91" t="s">
        <v>1030</v>
      </c>
      <c r="B680" s="95" t="s">
        <v>75</v>
      </c>
      <c r="C680" t="s">
        <v>917</v>
      </c>
    </row>
    <row r="681" spans="1:3" ht="12.75">
      <c r="A681" s="91" t="s">
        <v>291</v>
      </c>
      <c r="B681" s="95" t="s">
        <v>402</v>
      </c>
      <c r="C681" t="s">
        <v>917</v>
      </c>
    </row>
    <row r="682" spans="1:3" ht="12.75">
      <c r="A682" s="91" t="s">
        <v>290</v>
      </c>
      <c r="B682" s="95" t="s">
        <v>1484</v>
      </c>
      <c r="C682" t="s">
        <v>917</v>
      </c>
    </row>
    <row r="683" ht="12.75">
      <c r="B683" s="170" t="s">
        <v>1692</v>
      </c>
    </row>
    <row r="684" spans="1:3" ht="12.75">
      <c r="A684" s="91" t="s">
        <v>272</v>
      </c>
      <c r="B684" s="95" t="s">
        <v>1497</v>
      </c>
      <c r="C684" t="s">
        <v>917</v>
      </c>
    </row>
    <row r="685" spans="1:3" ht="12.75">
      <c r="A685" s="91" t="s">
        <v>1049</v>
      </c>
      <c r="B685" s="95" t="s">
        <v>165</v>
      </c>
      <c r="C685" t="s">
        <v>917</v>
      </c>
    </row>
    <row r="686" spans="1:3" ht="12.75">
      <c r="A686" s="91" t="s">
        <v>267</v>
      </c>
      <c r="B686" s="95" t="s">
        <v>218</v>
      </c>
      <c r="C686" t="s">
        <v>917</v>
      </c>
    </row>
    <row r="687" spans="1:3" ht="12.75">
      <c r="A687" s="91" t="s">
        <v>266</v>
      </c>
      <c r="B687" s="95" t="s">
        <v>1639</v>
      </c>
      <c r="C687" t="s">
        <v>917</v>
      </c>
    </row>
    <row r="688" ht="12.75">
      <c r="B688" s="221" t="s">
        <v>773</v>
      </c>
    </row>
    <row r="689" spans="1:3" ht="12.75">
      <c r="A689" t="s">
        <v>349</v>
      </c>
      <c r="B689" s="40" t="s">
        <v>486</v>
      </c>
      <c r="C689" t="s">
        <v>917</v>
      </c>
    </row>
    <row r="690" spans="1:3" ht="12.75">
      <c r="A690" t="s">
        <v>348</v>
      </c>
      <c r="B690" s="40" t="s">
        <v>1534</v>
      </c>
      <c r="C690" t="s">
        <v>917</v>
      </c>
    </row>
    <row r="691" ht="12.75">
      <c r="B691" s="221" t="s">
        <v>1157</v>
      </c>
    </row>
    <row r="692" spans="1:3" ht="12.75">
      <c r="A692" t="s">
        <v>464</v>
      </c>
      <c r="B692" s="40" t="s">
        <v>583</v>
      </c>
      <c r="C692" t="s">
        <v>917</v>
      </c>
    </row>
    <row r="693" ht="12.75">
      <c r="B693" s="221" t="s">
        <v>1088</v>
      </c>
    </row>
    <row r="694" spans="1:3" ht="12.75">
      <c r="A694" t="s">
        <v>698</v>
      </c>
      <c r="B694" s="40" t="s">
        <v>1668</v>
      </c>
      <c r="C694" t="s">
        <v>917</v>
      </c>
    </row>
    <row r="695" spans="1:3" ht="12.75">
      <c r="A695" t="s">
        <v>697</v>
      </c>
      <c r="B695" s="40" t="s">
        <v>309</v>
      </c>
      <c r="C695" t="s">
        <v>917</v>
      </c>
    </row>
    <row r="696" ht="12.75">
      <c r="B696" s="221" t="s">
        <v>1457</v>
      </c>
    </row>
    <row r="697" spans="1:3" ht="12.75">
      <c r="A697" t="s">
        <v>569</v>
      </c>
      <c r="B697" s="40" t="s">
        <v>89</v>
      </c>
      <c r="C697" t="s">
        <v>917</v>
      </c>
    </row>
    <row r="698" spans="1:3" ht="12.75">
      <c r="A698" t="s">
        <v>568</v>
      </c>
      <c r="B698" s="40" t="s">
        <v>648</v>
      </c>
      <c r="C698" t="s">
        <v>917</v>
      </c>
    </row>
    <row r="699" ht="12.75" customHeight="1">
      <c r="B699" s="170" t="s">
        <v>81</v>
      </c>
    </row>
    <row r="700" spans="1:3" ht="12.75" customHeight="1">
      <c r="A700" s="91" t="s">
        <v>641</v>
      </c>
      <c r="B700" s="95" t="s">
        <v>260</v>
      </c>
      <c r="C700" t="s">
        <v>917</v>
      </c>
    </row>
    <row r="701" spans="1:3" ht="12.75" customHeight="1">
      <c r="A701" s="91" t="s">
        <v>751</v>
      </c>
      <c r="B701" s="95" t="s">
        <v>649</v>
      </c>
      <c r="C701" t="s">
        <v>917</v>
      </c>
    </row>
    <row r="702" spans="1:3" ht="12.75" customHeight="1">
      <c r="A702" s="91" t="s">
        <v>635</v>
      </c>
      <c r="B702" s="95" t="s">
        <v>1472</v>
      </c>
      <c r="C702" t="s">
        <v>917</v>
      </c>
    </row>
    <row r="703" spans="1:3" ht="12.75" customHeight="1">
      <c r="A703" s="91" t="s">
        <v>634</v>
      </c>
      <c r="B703" s="95" t="s">
        <v>418</v>
      </c>
      <c r="C703" t="s">
        <v>917</v>
      </c>
    </row>
    <row r="704" spans="1:3" ht="12.75" customHeight="1">
      <c r="A704" s="91" t="s">
        <v>302</v>
      </c>
      <c r="B704" s="168" t="s">
        <v>582</v>
      </c>
      <c r="C704" t="s">
        <v>1118</v>
      </c>
    </row>
    <row r="705" spans="1:3" ht="12.75" customHeight="1">
      <c r="A705" s="91" t="s">
        <v>1164</v>
      </c>
      <c r="B705" s="168" t="s">
        <v>1024</v>
      </c>
      <c r="C705" t="s">
        <v>1118</v>
      </c>
    </row>
    <row r="706" spans="1:3" ht="12.75" customHeight="1">
      <c r="A706" s="91" t="s">
        <v>407</v>
      </c>
      <c r="B706" s="168" t="s">
        <v>198</v>
      </c>
      <c r="C706" t="s">
        <v>1118</v>
      </c>
    </row>
    <row r="707" spans="1:3" ht="12.75" customHeight="1">
      <c r="A707" s="91" t="s">
        <v>255</v>
      </c>
      <c r="B707" s="168" t="s">
        <v>1440</v>
      </c>
      <c r="C707" t="s">
        <v>1118</v>
      </c>
    </row>
    <row r="708" spans="1:3" ht="12.75" customHeight="1">
      <c r="A708" s="91" t="s">
        <v>538</v>
      </c>
      <c r="B708" s="168" t="s">
        <v>684</v>
      </c>
      <c r="C708" t="s">
        <v>1118</v>
      </c>
    </row>
    <row r="709" spans="1:3" ht="12.75" customHeight="1">
      <c r="A709" s="91" t="s">
        <v>843</v>
      </c>
      <c r="B709" s="168" t="s">
        <v>197</v>
      </c>
      <c r="C709" t="s">
        <v>1118</v>
      </c>
    </row>
    <row r="710" ht="12.75" customHeight="1">
      <c r="B710" s="170" t="s">
        <v>1055</v>
      </c>
    </row>
    <row r="711" spans="1:3" ht="12.75" customHeight="1">
      <c r="A711" s="91" t="s">
        <v>468</v>
      </c>
      <c r="B711" s="95" t="s">
        <v>1708</v>
      </c>
      <c r="C711" t="s">
        <v>917</v>
      </c>
    </row>
    <row r="712" spans="1:3" ht="12.75" customHeight="1">
      <c r="A712" s="91" t="s">
        <v>891</v>
      </c>
      <c r="B712" s="95" t="s">
        <v>1683</v>
      </c>
      <c r="C712" t="s">
        <v>917</v>
      </c>
    </row>
    <row r="713" spans="1:3" ht="12.75" customHeight="1">
      <c r="A713" s="91" t="s">
        <v>484</v>
      </c>
      <c r="B713" s="95" t="s">
        <v>532</v>
      </c>
      <c r="C713" t="s">
        <v>917</v>
      </c>
    </row>
    <row r="714" spans="1:3" ht="12.75" customHeight="1">
      <c r="A714" s="91" t="s">
        <v>483</v>
      </c>
      <c r="B714" s="95" t="s">
        <v>120</v>
      </c>
      <c r="C714" t="s">
        <v>917</v>
      </c>
    </row>
    <row r="715" spans="1:3" ht="12.75" customHeight="1">
      <c r="A715" s="91" t="s">
        <v>662</v>
      </c>
      <c r="B715" s="168" t="s">
        <v>582</v>
      </c>
      <c r="C715" t="s">
        <v>363</v>
      </c>
    </row>
    <row r="716" spans="1:3" ht="12.75" customHeight="1">
      <c r="A716" s="91" t="s">
        <v>1459</v>
      </c>
      <c r="B716" s="168" t="s">
        <v>1024</v>
      </c>
      <c r="C716" t="s">
        <v>363</v>
      </c>
    </row>
    <row r="717" spans="1:3" ht="12.75" customHeight="1">
      <c r="A717" s="91" t="s">
        <v>535</v>
      </c>
      <c r="B717" s="168" t="s">
        <v>198</v>
      </c>
      <c r="C717" t="s">
        <v>363</v>
      </c>
    </row>
    <row r="718" spans="1:3" ht="12.75" customHeight="1">
      <c r="A718" s="91" t="s">
        <v>625</v>
      </c>
      <c r="B718" s="168" t="s">
        <v>1440</v>
      </c>
      <c r="C718" t="s">
        <v>363</v>
      </c>
    </row>
    <row r="719" spans="1:3" ht="12.75" customHeight="1">
      <c r="A719" s="91" t="s">
        <v>415</v>
      </c>
      <c r="B719" s="168" t="s">
        <v>684</v>
      </c>
      <c r="C719" t="s">
        <v>363</v>
      </c>
    </row>
    <row r="720" spans="1:3" ht="12.75" customHeight="1">
      <c r="A720" s="91" t="s">
        <v>947</v>
      </c>
      <c r="B720" s="168" t="s">
        <v>197</v>
      </c>
      <c r="C720" t="s">
        <v>363</v>
      </c>
    </row>
    <row r="721" ht="12.75">
      <c r="B721" s="170" t="s">
        <v>1342</v>
      </c>
    </row>
    <row r="722" spans="1:3" ht="12.75">
      <c r="A722" s="91" t="s">
        <v>436</v>
      </c>
      <c r="B722" s="95" t="s">
        <v>76</v>
      </c>
      <c r="C722" t="s">
        <v>917</v>
      </c>
    </row>
    <row r="723" spans="1:3" ht="12.75">
      <c r="A723" s="91" t="s">
        <v>921</v>
      </c>
      <c r="B723" s="95" t="s">
        <v>1581</v>
      </c>
      <c r="C723" t="s">
        <v>917</v>
      </c>
    </row>
    <row r="724" spans="1:3" ht="12.75">
      <c r="A724" s="91" t="s">
        <v>446</v>
      </c>
      <c r="B724" s="95" t="s">
        <v>553</v>
      </c>
      <c r="C724" t="s">
        <v>917</v>
      </c>
    </row>
    <row r="725" spans="1:3" ht="12.75">
      <c r="A725" s="91" t="s">
        <v>445</v>
      </c>
      <c r="B725" s="95" t="s">
        <v>204</v>
      </c>
      <c r="C725" t="s">
        <v>917</v>
      </c>
    </row>
    <row r="726" ht="12.75" customHeight="1">
      <c r="B726" s="170" t="s">
        <v>1663</v>
      </c>
    </row>
    <row r="727" spans="1:3" ht="12.75" customHeight="1">
      <c r="A727" s="91" t="s">
        <v>428</v>
      </c>
      <c r="B727" s="95" t="s">
        <v>166</v>
      </c>
      <c r="C727" t="s">
        <v>917</v>
      </c>
    </row>
    <row r="728" spans="1:3" ht="12.75" customHeight="1">
      <c r="A728" s="91" t="s">
        <v>946</v>
      </c>
      <c r="B728" s="95" t="s">
        <v>1496</v>
      </c>
      <c r="C728" t="s">
        <v>917</v>
      </c>
    </row>
    <row r="729" spans="1:3" ht="12.75" customHeight="1">
      <c r="A729" s="91" t="s">
        <v>414</v>
      </c>
      <c r="B729" s="95" t="s">
        <v>685</v>
      </c>
      <c r="C729" t="s">
        <v>917</v>
      </c>
    </row>
    <row r="730" spans="1:3" ht="12.75" customHeight="1">
      <c r="A730" s="91" t="s">
        <v>413</v>
      </c>
      <c r="B730" s="95" t="s">
        <v>58</v>
      </c>
      <c r="C730" t="s">
        <v>917</v>
      </c>
    </row>
    <row r="731" spans="1:3" ht="12.75">
      <c r="A731" s="91" t="s">
        <v>457</v>
      </c>
      <c r="B731" s="95" t="s">
        <v>50</v>
      </c>
      <c r="C731" t="s">
        <v>917</v>
      </c>
    </row>
    <row r="732" spans="1:3" ht="12.75">
      <c r="A732" s="91" t="s">
        <v>911</v>
      </c>
      <c r="B732" s="95" t="s">
        <v>1619</v>
      </c>
      <c r="C732" t="s">
        <v>917</v>
      </c>
    </row>
    <row r="733" spans="1:3" ht="12.75">
      <c r="A733" s="91" t="s">
        <v>463</v>
      </c>
      <c r="B733" s="95" t="s">
        <v>578</v>
      </c>
      <c r="C733" t="s">
        <v>917</v>
      </c>
    </row>
    <row r="734" spans="1:3" ht="12.75">
      <c r="A734" s="91" t="s">
        <v>462</v>
      </c>
      <c r="B734" s="95" t="s">
        <v>172</v>
      </c>
      <c r="C734" t="s">
        <v>917</v>
      </c>
    </row>
    <row r="735" spans="1:3" ht="12.75">
      <c r="A735" s="91" t="s">
        <v>341</v>
      </c>
      <c r="B735" s="95" t="s">
        <v>1661</v>
      </c>
      <c r="C735" t="s">
        <v>917</v>
      </c>
    </row>
    <row r="736" spans="1:3" ht="12.75">
      <c r="A736" s="91" t="s">
        <v>986</v>
      </c>
      <c r="B736" s="95" t="s">
        <v>40</v>
      </c>
      <c r="C736" t="s">
        <v>917</v>
      </c>
    </row>
    <row r="737" spans="1:3" ht="12.75">
      <c r="A737" s="91" t="s">
        <v>347</v>
      </c>
      <c r="B737" s="95" t="s">
        <v>497</v>
      </c>
      <c r="C737" t="s">
        <v>917</v>
      </c>
    </row>
    <row r="738" spans="1:3" ht="12.75">
      <c r="A738" s="91" t="s">
        <v>346</v>
      </c>
      <c r="B738" s="95" t="s">
        <v>1525</v>
      </c>
      <c r="C738" t="s">
        <v>917</v>
      </c>
    </row>
    <row r="739" spans="1:3" ht="12.75" customHeight="1">
      <c r="A739" s="91" t="s">
        <v>1436</v>
      </c>
      <c r="B739" s="168" t="s">
        <v>582</v>
      </c>
      <c r="C739" t="s">
        <v>1370</v>
      </c>
    </row>
    <row r="740" spans="1:3" ht="12.75" customHeight="1">
      <c r="A740" s="91" t="s">
        <v>689</v>
      </c>
      <c r="B740" s="168" t="s">
        <v>1024</v>
      </c>
      <c r="C740" t="s">
        <v>1370</v>
      </c>
    </row>
    <row r="741" spans="1:3" ht="12.75" customHeight="1">
      <c r="A741" s="91" t="s">
        <v>1305</v>
      </c>
      <c r="B741" s="168" t="s">
        <v>198</v>
      </c>
      <c r="C741" t="s">
        <v>1370</v>
      </c>
    </row>
    <row r="742" spans="1:3" ht="12.75" customHeight="1">
      <c r="A742" s="91" t="s">
        <v>1391</v>
      </c>
      <c r="B742" s="168" t="s">
        <v>1440</v>
      </c>
      <c r="C742" t="s">
        <v>1370</v>
      </c>
    </row>
    <row r="743" spans="1:3" ht="12.75" customHeight="1">
      <c r="A743" s="91" t="s">
        <v>1223</v>
      </c>
      <c r="B743" s="168" t="s">
        <v>684</v>
      </c>
      <c r="C743" t="s">
        <v>1370</v>
      </c>
    </row>
    <row r="744" spans="1:3" ht="12.75" customHeight="1">
      <c r="A744" s="91" t="s">
        <v>45</v>
      </c>
      <c r="B744" s="168" t="s">
        <v>197</v>
      </c>
      <c r="C744" t="s">
        <v>1370</v>
      </c>
    </row>
    <row r="745" ht="12.75" customHeight="1">
      <c r="B745" s="170" t="s">
        <v>301</v>
      </c>
    </row>
    <row r="746" spans="1:3" ht="12.75" customHeight="1">
      <c r="A746" s="91" t="s">
        <v>387</v>
      </c>
      <c r="B746" s="95" t="s">
        <v>122</v>
      </c>
      <c r="C746" t="s">
        <v>917</v>
      </c>
    </row>
    <row r="747" spans="1:3" ht="12.75" customHeight="1">
      <c r="A747" s="91" t="s">
        <v>971</v>
      </c>
      <c r="B747" s="95" t="s">
        <v>1527</v>
      </c>
      <c r="C747" t="s">
        <v>917</v>
      </c>
    </row>
    <row r="748" spans="1:3" ht="12.75" customHeight="1">
      <c r="A748" s="91" t="s">
        <v>381</v>
      </c>
      <c r="B748" s="95" t="s">
        <v>599</v>
      </c>
      <c r="C748" t="s">
        <v>917</v>
      </c>
    </row>
    <row r="749" spans="1:3" ht="12.75" customHeight="1">
      <c r="A749" s="91" t="s">
        <v>380</v>
      </c>
      <c r="B749" s="95" t="s">
        <v>42</v>
      </c>
      <c r="C749" t="s">
        <v>917</v>
      </c>
    </row>
    <row r="750" spans="1:3" ht="12.75" customHeight="1">
      <c r="A750" s="91" t="s">
        <v>171</v>
      </c>
      <c r="B750" s="168" t="s">
        <v>582</v>
      </c>
      <c r="C750" t="s">
        <v>882</v>
      </c>
    </row>
    <row r="751" spans="1:3" ht="12.75" customHeight="1">
      <c r="A751" s="91" t="s">
        <v>1091</v>
      </c>
      <c r="B751" s="168" t="s">
        <v>1024</v>
      </c>
      <c r="C751" t="s">
        <v>882</v>
      </c>
    </row>
    <row r="752" spans="1:3" ht="12.75" customHeight="1">
      <c r="A752" s="91" t="s">
        <v>26</v>
      </c>
      <c r="B752" s="168" t="s">
        <v>198</v>
      </c>
      <c r="C752" t="s">
        <v>882</v>
      </c>
    </row>
    <row r="753" spans="1:3" ht="12.75" customHeight="1">
      <c r="A753" s="91" t="s">
        <v>129</v>
      </c>
      <c r="B753" s="168" t="s">
        <v>1440</v>
      </c>
      <c r="C753" t="s">
        <v>882</v>
      </c>
    </row>
    <row r="754" spans="1:3" ht="12.75" customHeight="1">
      <c r="A754" s="91" t="s">
        <v>1625</v>
      </c>
      <c r="B754" s="168" t="s">
        <v>684</v>
      </c>
      <c r="C754" t="s">
        <v>882</v>
      </c>
    </row>
    <row r="755" spans="1:3" ht="12.75" customHeight="1">
      <c r="A755" s="91" t="s">
        <v>1333</v>
      </c>
      <c r="B755" s="168" t="s">
        <v>197</v>
      </c>
      <c r="C755" t="s">
        <v>882</v>
      </c>
    </row>
    <row r="756" ht="12.75">
      <c r="B756" s="170" t="s">
        <v>1435</v>
      </c>
    </row>
    <row r="757" spans="1:3" ht="12.75">
      <c r="A757" s="91" t="s">
        <v>289</v>
      </c>
      <c r="B757" s="95" t="s">
        <v>1599</v>
      </c>
      <c r="C757" t="s">
        <v>917</v>
      </c>
    </row>
    <row r="758" spans="1:3" ht="12.75">
      <c r="A758" s="91" t="s">
        <v>1038</v>
      </c>
      <c r="B758" s="95" t="s">
        <v>90</v>
      </c>
      <c r="C758" t="s">
        <v>917</v>
      </c>
    </row>
    <row r="759" spans="1:3" ht="12.75">
      <c r="A759" s="91" t="s">
        <v>281</v>
      </c>
      <c r="B759" s="95" t="s">
        <v>419</v>
      </c>
      <c r="C759" t="s">
        <v>917</v>
      </c>
    </row>
    <row r="760" spans="1:3" ht="12.75">
      <c r="A760" s="91" t="s">
        <v>280</v>
      </c>
      <c r="B760" s="95" t="s">
        <v>1471</v>
      </c>
      <c r="C760" t="s">
        <v>917</v>
      </c>
    </row>
    <row r="761" ht="12.75">
      <c r="B761" s="170" t="s">
        <v>955</v>
      </c>
    </row>
    <row r="762" spans="1:3" ht="12.75">
      <c r="A762" s="91" t="s">
        <v>327</v>
      </c>
      <c r="B762" s="95" t="s">
        <v>1701</v>
      </c>
      <c r="C762" t="s">
        <v>917</v>
      </c>
    </row>
    <row r="763" spans="1:3" ht="12.75">
      <c r="A763" s="91" t="s">
        <v>1006</v>
      </c>
      <c r="B763" s="95" t="s">
        <v>8</v>
      </c>
      <c r="C763" t="s">
        <v>917</v>
      </c>
    </row>
    <row r="764" spans="1:3" ht="12.75">
      <c r="A764" s="91" t="s">
        <v>315</v>
      </c>
      <c r="B764" s="95" t="s">
        <v>465</v>
      </c>
      <c r="C764" t="s">
        <v>917</v>
      </c>
    </row>
    <row r="765" spans="1:3" ht="12.75">
      <c r="A765" s="91" t="s">
        <v>314</v>
      </c>
      <c r="B765" s="95" t="s">
        <v>1547</v>
      </c>
      <c r="C765" t="s">
        <v>917</v>
      </c>
    </row>
    <row r="766" ht="12.75">
      <c r="B766" s="170" t="s">
        <v>456</v>
      </c>
    </row>
    <row r="767" spans="1:3" ht="12.75">
      <c r="A767" s="91" t="s">
        <v>236</v>
      </c>
      <c r="B767" s="95" t="s">
        <v>1543</v>
      </c>
      <c r="C767" t="s">
        <v>917</v>
      </c>
    </row>
    <row r="768" spans="1:3" ht="12.75">
      <c r="A768" s="91" t="s">
        <v>1071</v>
      </c>
      <c r="B768" s="95" t="s">
        <v>144</v>
      </c>
      <c r="C768" t="s">
        <v>917</v>
      </c>
    </row>
    <row r="769" spans="1:3" ht="12.75">
      <c r="A769" s="91" t="s">
        <v>246</v>
      </c>
      <c r="B769" s="95" t="s">
        <v>351</v>
      </c>
      <c r="C769" t="s">
        <v>917</v>
      </c>
    </row>
    <row r="770" spans="1:3" ht="12.75">
      <c r="A770" s="91" t="s">
        <v>245</v>
      </c>
      <c r="B770" s="95" t="s">
        <v>1648</v>
      </c>
      <c r="C770" t="s">
        <v>917</v>
      </c>
    </row>
    <row r="771" spans="1:2" ht="12.75">
      <c r="A771" s="91"/>
      <c r="B771" s="170" t="s">
        <v>140</v>
      </c>
    </row>
    <row r="772" spans="1:3" ht="12.75" customHeight="1">
      <c r="A772" t="s">
        <v>546</v>
      </c>
      <c r="B772" s="40" t="s">
        <v>1406</v>
      </c>
      <c r="C772" t="s">
        <v>444</v>
      </c>
    </row>
    <row r="773" spans="1:3" ht="12.75" customHeight="1">
      <c r="A773" t="s">
        <v>1405</v>
      </c>
      <c r="B773" s="40" t="s">
        <v>1406</v>
      </c>
      <c r="C773" t="s">
        <v>444</v>
      </c>
    </row>
    <row r="774" spans="1:4" ht="12.75" customHeight="1">
      <c r="A774" t="s">
        <v>149</v>
      </c>
      <c r="B774" s="40" t="s">
        <v>1406</v>
      </c>
      <c r="C774" t="s">
        <v>444</v>
      </c>
      <c r="D774" s="40"/>
    </row>
    <row r="775" spans="1:3" ht="12.75">
      <c r="A775" s="47" t="s">
        <v>676</v>
      </c>
      <c r="B775" s="48" t="s">
        <v>1226</v>
      </c>
      <c r="C775" t="s">
        <v>444</v>
      </c>
    </row>
    <row r="776" spans="1:3" ht="12.75">
      <c r="A776" s="47" t="s">
        <v>148</v>
      </c>
      <c r="B776" s="48" t="s">
        <v>964</v>
      </c>
      <c r="C776" t="s">
        <v>444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2012-03-01T00:08:36Z</dcterms:created>
  <dcterms:modified xsi:type="dcterms:W3CDTF">2012-03-05T12:05:12Z</dcterms:modified>
  <cp:category/>
  <cp:version/>
  <cp:contentType/>
  <cp:contentStatus/>
</cp:coreProperties>
</file>